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tabRatio="909" activeTab="4"/>
  </bookViews>
  <sheets>
    <sheet name="H23関東予選出場一覧" sheetId="1" r:id="rId1"/>
    <sheet name="表紙(1)" sheetId="2" r:id="rId2"/>
    <sheet name="表紙 (2)" sheetId="3" r:id="rId3"/>
    <sheet name="表紙 (3)" sheetId="4" r:id="rId4"/>
    <sheet name="ﾍﾞｽﾄ8" sheetId="5" r:id="rId5"/>
    <sheet name="女個形" sheetId="6" r:id="rId6"/>
    <sheet name="男個形" sheetId="7" r:id="rId7"/>
    <sheet name="男女形準決" sheetId="8" r:id="rId8"/>
    <sheet name="男女形決勝(形名入り)" sheetId="9" r:id="rId9"/>
    <sheet name="男女団形" sheetId="10" r:id="rId10"/>
    <sheet name="女個組" sheetId="11" r:id="rId11"/>
    <sheet name="男個組" sheetId="12" r:id="rId12"/>
    <sheet name="男女団組" sheetId="13" r:id="rId13"/>
  </sheets>
  <definedNames>
    <definedName name="_xlnm.Print_Area" localSheetId="4">'ﾍﾞｽﾄ8'!$A$1:$I$52</definedName>
    <definedName name="_xlnm.Print_Area" localSheetId="5">'女個形'!$A$1:$M$25</definedName>
    <definedName name="_xlnm.Print_Area" localSheetId="10">'女個組'!$A$1:$T$46</definedName>
    <definedName name="_xlnm.Print_Area" localSheetId="6">'男個形'!$A$1:$M$31</definedName>
    <definedName name="_xlnm.Print_Area" localSheetId="11">'男個組'!$A$1:$V$68</definedName>
    <definedName name="_xlnm.Print_Area" localSheetId="8">'男女形決勝(形名入り)'!$A$1:$G$25</definedName>
    <definedName name="_xlnm.Print_Area" localSheetId="7">'男女形準決'!$A$1:$L$24</definedName>
    <definedName name="_xlnm.Print_Area" localSheetId="9">'男女団形'!$A$1:$L$30</definedName>
    <definedName name="_xlnm.Print_Area" localSheetId="12">'男女団組'!$A$1:$R$46</definedName>
    <definedName name="_xlnm.Print_Area" localSheetId="2">'表紙 (2)'!$A$1:$G$73</definedName>
    <definedName name="_xlnm.Print_Area" localSheetId="3">'表紙 (3)'!$A$1:$G$21</definedName>
    <definedName name="_xlnm.Print_Area" localSheetId="1">'表紙(1)'!$A$1:$G$48</definedName>
  </definedNames>
  <calcPr fullCalcOnLoad="1"/>
</workbook>
</file>

<file path=xl/sharedStrings.xml><?xml version="1.0" encoding="utf-8"?>
<sst xmlns="http://schemas.openxmlformats.org/spreadsheetml/2006/main" count="1552" uniqueCount="710">
  <si>
    <t>氏名</t>
  </si>
  <si>
    <t>学校名</t>
  </si>
  <si>
    <t>氏　名</t>
  </si>
  <si>
    <t>得点</t>
  </si>
  <si>
    <t>順位</t>
  </si>
  <si>
    <t>予選</t>
  </si>
  <si>
    <t>学　校　名</t>
  </si>
  <si>
    <t>男子個人形　準決勝</t>
  </si>
  <si>
    <t>個人形</t>
  </si>
  <si>
    <t>形名</t>
  </si>
  <si>
    <t>男子</t>
  </si>
  <si>
    <t>準優勝</t>
  </si>
  <si>
    <t>第３位</t>
  </si>
  <si>
    <t>第４位</t>
  </si>
  <si>
    <t>第５位</t>
  </si>
  <si>
    <t>第６位</t>
  </si>
  <si>
    <t>第７位</t>
  </si>
  <si>
    <t>第８位</t>
  </si>
  <si>
    <t>個人組手</t>
  </si>
  <si>
    <t>団体組手</t>
  </si>
  <si>
    <t>女子</t>
  </si>
  <si>
    <t xml:space="preserve">   女子個人形　準決勝</t>
  </si>
  <si>
    <t>女子個人形　準決勝</t>
  </si>
  <si>
    <t>男子団体組手</t>
  </si>
  <si>
    <t>女子団体組手</t>
  </si>
  <si>
    <t>Ａ・Ｂから4人ずつ</t>
  </si>
  <si>
    <t>Ａ・Ｂから４人ずつ</t>
  </si>
  <si>
    <t>女子個人形　決勝</t>
  </si>
  <si>
    <t>傷害保険</t>
  </si>
  <si>
    <t>千葉県高等学校体育連盟</t>
  </si>
  <si>
    <t>（財）千葉県体育協会</t>
  </si>
  <si>
    <t>千葉県高等学校体育連盟空手道専門部</t>
  </si>
  <si>
    <t>千葉県空手道連盟</t>
  </si>
  <si>
    <t>名誉会長</t>
  </si>
  <si>
    <t>会長</t>
  </si>
  <si>
    <t>副会長</t>
  </si>
  <si>
    <t>大会委員長</t>
  </si>
  <si>
    <t>大会副委員長</t>
  </si>
  <si>
    <t>委員</t>
  </si>
  <si>
    <t>大　会　役　員</t>
  </si>
  <si>
    <t>競技役員</t>
  </si>
  <si>
    <t>女子個人形予選</t>
  </si>
  <si>
    <t>男子個人形予選</t>
  </si>
  <si>
    <t>男女個人形決勝</t>
  </si>
  <si>
    <t>昼食</t>
  </si>
  <si>
    <t>女子個人組手</t>
  </si>
  <si>
    <t>男子個人組手</t>
  </si>
  <si>
    <t>千葉経済</t>
  </si>
  <si>
    <t>千葉黎明</t>
  </si>
  <si>
    <t>船橋東</t>
  </si>
  <si>
    <t>成田</t>
  </si>
  <si>
    <t>敬愛学園</t>
  </si>
  <si>
    <t>横芝敬愛</t>
  </si>
  <si>
    <t>男子個人形</t>
  </si>
  <si>
    <t>女子個人形</t>
  </si>
  <si>
    <t>ｺ-ﾄﾞ</t>
  </si>
  <si>
    <t>幕張</t>
  </si>
  <si>
    <t>　女子個人組手</t>
  </si>
  <si>
    <t>（競技団体会長）</t>
  </si>
  <si>
    <t>（専門部委員長）</t>
  </si>
  <si>
    <t>女子個人形（各ｺ-ﾄ上位４名準決勝へ）　　</t>
  </si>
  <si>
    <t>男女とも準決勝は抽選なし、番号の若い選手から演武</t>
  </si>
  <si>
    <t xml:space="preserve"> 　男子個人組手</t>
  </si>
  <si>
    <t>ｺ-ﾄﾞ</t>
  </si>
  <si>
    <t xml:space="preserve">  </t>
  </si>
  <si>
    <t>受付開始</t>
  </si>
  <si>
    <t>顧問会議</t>
  </si>
  <si>
    <t>開会式</t>
  </si>
  <si>
    <t>開場</t>
  </si>
  <si>
    <t>コート作成</t>
  </si>
  <si>
    <t>コート係</t>
  </si>
  <si>
    <t>進行</t>
  </si>
  <si>
    <t>記録</t>
  </si>
  <si>
    <t>審判構成</t>
  </si>
  <si>
    <t>選手宣誓</t>
  </si>
  <si>
    <t>広報　</t>
  </si>
  <si>
    <t>試合用具</t>
  </si>
  <si>
    <t>大会ドクター</t>
  </si>
  <si>
    <t>優　勝</t>
  </si>
  <si>
    <t>形</t>
  </si>
  <si>
    <t>佐原</t>
  </si>
  <si>
    <t>学館浦安</t>
  </si>
  <si>
    <t>千葉県総合スポーツセンター</t>
  </si>
  <si>
    <t>形　名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</si>
  <si>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</si>
  <si>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</si>
  <si>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</si>
  <si>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</si>
  <si>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</si>
  <si>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</si>
  <si>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</si>
  <si>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</si>
  <si>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</si>
  <si>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</si>
  <si>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>ｺｰﾄ補助</t>
  </si>
  <si>
    <t>受付</t>
  </si>
  <si>
    <t>Ａ</t>
  </si>
  <si>
    <t>男子個人形（各ｺ-ﾄ４名準決勝へ）　　</t>
  </si>
  <si>
    <t>団体形</t>
  </si>
  <si>
    <t>男子団体形</t>
  </si>
  <si>
    <t>女子団体形</t>
  </si>
  <si>
    <t>団体</t>
  </si>
  <si>
    <t>麗澤</t>
  </si>
  <si>
    <t>柏日体</t>
  </si>
  <si>
    <t>野田中央</t>
  </si>
  <si>
    <t>長生</t>
  </si>
  <si>
    <t>木更津総合</t>
  </si>
  <si>
    <t>成東</t>
  </si>
  <si>
    <t>東金</t>
  </si>
  <si>
    <t>千葉学芸</t>
  </si>
  <si>
    <t>女子団体形決勝</t>
  </si>
  <si>
    <t>決勝</t>
  </si>
  <si>
    <t>男子団体形決勝</t>
  </si>
  <si>
    <t>会場：</t>
  </si>
  <si>
    <t>主催：</t>
  </si>
  <si>
    <t>主管：</t>
  </si>
  <si>
    <t>後援：</t>
  </si>
  <si>
    <t>ｺ-ﾄﾞ</t>
  </si>
  <si>
    <t>ｺ-ﾄﾞ</t>
  </si>
  <si>
    <t>成田北</t>
  </si>
  <si>
    <t>市立銚子</t>
  </si>
  <si>
    <t>A1</t>
  </si>
  <si>
    <t>A2</t>
  </si>
  <si>
    <t>Ｂ1</t>
  </si>
  <si>
    <t>B2</t>
  </si>
  <si>
    <t>Ａ1</t>
  </si>
  <si>
    <t>B1</t>
  </si>
  <si>
    <t>Ａ1・A2から４人ずつ</t>
  </si>
  <si>
    <t>B1・B2から４人ずつ</t>
  </si>
  <si>
    <t>Ａ1・A2から4人ずつ</t>
  </si>
  <si>
    <t xml:space="preserve">男子個人形　決勝  </t>
  </si>
  <si>
    <t>コ－ド</t>
  </si>
  <si>
    <t>式　　　　　典</t>
  </si>
  <si>
    <t>千葉南</t>
  </si>
  <si>
    <t>流山南</t>
  </si>
  <si>
    <t>野中</t>
  </si>
  <si>
    <t>運営委員</t>
  </si>
  <si>
    <t>Ａ・Ｂ・Ｃ・Ｄ</t>
  </si>
  <si>
    <t>A・B</t>
  </si>
  <si>
    <t>　A・B</t>
  </si>
  <si>
    <t>Ａ・Ｂ</t>
  </si>
  <si>
    <t>掃　除</t>
  </si>
  <si>
    <t>成績発表</t>
  </si>
  <si>
    <t>男子個人形　　　準決勝</t>
  </si>
  <si>
    <t>女子個人形　　　準決勝</t>
  </si>
  <si>
    <t>（高体連会長）</t>
  </si>
  <si>
    <t>15：45～15：50</t>
  </si>
  <si>
    <t>13：00～13：40</t>
  </si>
  <si>
    <t>（県教育長）</t>
  </si>
  <si>
    <t>本清　秀雄</t>
  </si>
  <si>
    <t>（高体連副会長）</t>
  </si>
  <si>
    <t>（　　　 同　　　　）</t>
  </si>
  <si>
    <t>萩原　出</t>
  </si>
  <si>
    <t>（高体連理事長）</t>
  </si>
  <si>
    <t>（高体連副理事長）</t>
  </si>
  <si>
    <t>（競技協会理事長）</t>
  </si>
  <si>
    <t>菅井　健一</t>
  </si>
  <si>
    <t>高体連空手道専門部各顧問</t>
  </si>
  <si>
    <t>全生徒</t>
  </si>
  <si>
    <t>吉植</t>
  </si>
  <si>
    <t>竹内</t>
  </si>
  <si>
    <t>(成田)</t>
  </si>
  <si>
    <t>(木総)</t>
  </si>
  <si>
    <t>(麗澤)</t>
  </si>
  <si>
    <t>(東金)　</t>
  </si>
  <si>
    <t>松戸</t>
  </si>
  <si>
    <t>土井</t>
  </si>
  <si>
    <t>(成東)</t>
  </si>
  <si>
    <t>聖隷佐倉市民病院　 医院長　　南　昌平　</t>
  </si>
  <si>
    <t>澤近</t>
  </si>
  <si>
    <t>鬼澤　佳弘</t>
  </si>
  <si>
    <t>　Ｂ 紅陵</t>
  </si>
  <si>
    <t>　Ａ 秀明八千代</t>
  </si>
  <si>
    <t>　　 学館浦安</t>
  </si>
  <si>
    <t>　Ａ 浜口・高橋</t>
  </si>
  <si>
    <t>　　 (秀明・学館)</t>
  </si>
  <si>
    <t>　　 西武台千葉</t>
  </si>
  <si>
    <t>　Ｃ 岩田</t>
  </si>
  <si>
    <t>　　 (柏日体)</t>
  </si>
  <si>
    <t>　Ｄ 成田</t>
  </si>
  <si>
    <t>　　 高橋・深田</t>
  </si>
  <si>
    <t>　　 (成田北・成田)</t>
  </si>
  <si>
    <t>菅井</t>
  </si>
  <si>
    <t>(佐原)</t>
  </si>
  <si>
    <t>役　割　分　担</t>
  </si>
  <si>
    <t>1階会議室</t>
  </si>
  <si>
    <t>秀明八千代</t>
  </si>
  <si>
    <t>西武台千葉</t>
  </si>
  <si>
    <t>ｺｰﾄﾞ</t>
  </si>
  <si>
    <t>女子団体組手　準決勝</t>
  </si>
  <si>
    <t>男子団体組手　準決勝</t>
  </si>
  <si>
    <t>男女団体組手　決勝</t>
  </si>
  <si>
    <t>競技開始</t>
  </si>
  <si>
    <t>　9：45～10：10</t>
  </si>
  <si>
    <t>10：15～10：45</t>
  </si>
  <si>
    <t>女団体形予選</t>
  </si>
  <si>
    <t>A</t>
  </si>
  <si>
    <t>男団体形予選</t>
  </si>
  <si>
    <t>女子個人   　　 組手</t>
  </si>
  <si>
    <t>男子個人　    　組手</t>
  </si>
  <si>
    <t>男女個人　     　組手準決勝</t>
  </si>
  <si>
    <t>男女個人　   　組手決勝</t>
  </si>
  <si>
    <t>（柏南高校長）</t>
  </si>
  <si>
    <t>（東葛飾）</t>
  </si>
  <si>
    <t>椎名</t>
  </si>
  <si>
    <t>（匝瑳）</t>
  </si>
  <si>
    <t>安本（袖ヶ浦）</t>
  </si>
  <si>
    <t>中村</t>
  </si>
  <si>
    <t>(千葉学芸)</t>
  </si>
  <si>
    <t>平成23年度関東高等学校空手道大会千葉県予選会　参加選手およびチ－ム</t>
  </si>
  <si>
    <t xml:space="preserve">      ５月７日　（土）</t>
  </si>
  <si>
    <t>５月８日　（日）</t>
  </si>
  <si>
    <t>平成２３年度関東高等学校空手道大会　千葉県予選会</t>
  </si>
  <si>
    <t>女子</t>
  </si>
  <si>
    <t>組　　　　　　　手</t>
  </si>
  <si>
    <t>個　　　　　　人</t>
  </si>
  <si>
    <t>組手選手数</t>
  </si>
  <si>
    <t>推　薦</t>
  </si>
  <si>
    <t>１日だけ</t>
  </si>
  <si>
    <t>２日間</t>
  </si>
  <si>
    <t>拓大紅陵</t>
  </si>
  <si>
    <t>○2</t>
  </si>
  <si>
    <t>竹中</t>
  </si>
  <si>
    <t>西</t>
  </si>
  <si>
    <t>高橋2</t>
  </si>
  <si>
    <t>鈴木5</t>
  </si>
  <si>
    <t>松下6</t>
  </si>
  <si>
    <t>塚田7</t>
  </si>
  <si>
    <t>○1</t>
  </si>
  <si>
    <t>鈴木</t>
  </si>
  <si>
    <t>宮崎</t>
  </si>
  <si>
    <t>山田1</t>
  </si>
  <si>
    <t>中山2</t>
  </si>
  <si>
    <t>吉田4</t>
  </si>
  <si>
    <t>○1</t>
  </si>
  <si>
    <t>辻田</t>
  </si>
  <si>
    <t>細谷</t>
  </si>
  <si>
    <t>本2</t>
  </si>
  <si>
    <t>中4</t>
  </si>
  <si>
    <t>河村8</t>
  </si>
  <si>
    <t>宮崎1</t>
  </si>
  <si>
    <t>鈴木7</t>
  </si>
  <si>
    <t>木更津総合</t>
  </si>
  <si>
    <t>○6</t>
  </si>
  <si>
    <t>山野井</t>
  </si>
  <si>
    <t>原田</t>
  </si>
  <si>
    <t>神子8</t>
  </si>
  <si>
    <t>○2</t>
  </si>
  <si>
    <t>髙桒</t>
  </si>
  <si>
    <t>高梨8</t>
  </si>
  <si>
    <t>土橋</t>
  </si>
  <si>
    <t>高尾</t>
  </si>
  <si>
    <t>袖ヶ浦</t>
  </si>
  <si>
    <t>山中</t>
  </si>
  <si>
    <t>武井</t>
  </si>
  <si>
    <t>○</t>
  </si>
  <si>
    <t>長生</t>
  </si>
  <si>
    <t>○8</t>
  </si>
  <si>
    <t>辻本</t>
  </si>
  <si>
    <t>山本</t>
  </si>
  <si>
    <t>三橋</t>
  </si>
  <si>
    <t>長谷川6</t>
  </si>
  <si>
    <t>志賀</t>
  </si>
  <si>
    <t>新里</t>
  </si>
  <si>
    <t>土屋</t>
  </si>
  <si>
    <t>茂原樟陽</t>
  </si>
  <si>
    <t>関谷</t>
  </si>
  <si>
    <t>松崎</t>
  </si>
  <si>
    <t>若菜</t>
  </si>
  <si>
    <t>宮下</t>
  </si>
  <si>
    <t>東金</t>
  </si>
  <si>
    <t>○7</t>
  </si>
  <si>
    <t>長谷川</t>
  </si>
  <si>
    <t>播磨</t>
  </si>
  <si>
    <t>小倉</t>
  </si>
  <si>
    <t>千葉学芸</t>
  </si>
  <si>
    <t>内海</t>
  </si>
  <si>
    <t>下坂</t>
  </si>
  <si>
    <t>伊東</t>
  </si>
  <si>
    <t>内海</t>
  </si>
  <si>
    <t>椛澤</t>
  </si>
  <si>
    <t>栫</t>
  </si>
  <si>
    <t>成東</t>
  </si>
  <si>
    <t>後藤</t>
  </si>
  <si>
    <t>伊丹</t>
  </si>
  <si>
    <t>学館浦安</t>
  </si>
  <si>
    <t>山田</t>
  </si>
  <si>
    <t>中屋</t>
  </si>
  <si>
    <t>○</t>
  </si>
  <si>
    <t>小山</t>
  </si>
  <si>
    <t>熊本</t>
  </si>
  <si>
    <t>船橋東</t>
  </si>
  <si>
    <t>中村</t>
  </si>
  <si>
    <t>井上</t>
  </si>
  <si>
    <t>○</t>
  </si>
  <si>
    <t>石澤</t>
  </si>
  <si>
    <t>吉橋</t>
  </si>
  <si>
    <t>村川</t>
  </si>
  <si>
    <t>船橋豊富</t>
  </si>
  <si>
    <t>○</t>
  </si>
  <si>
    <t>高橋</t>
  </si>
  <si>
    <t>平田</t>
  </si>
  <si>
    <t>大塚</t>
  </si>
  <si>
    <t>葉山</t>
  </si>
  <si>
    <t>河原</t>
  </si>
  <si>
    <t>秀明八千代</t>
  </si>
  <si>
    <t>○3</t>
  </si>
  <si>
    <t>大山</t>
  </si>
  <si>
    <t>久住呂</t>
  </si>
  <si>
    <t>山田3</t>
  </si>
  <si>
    <t>○</t>
  </si>
  <si>
    <t>桑野恒</t>
  </si>
  <si>
    <t>桑野丈</t>
  </si>
  <si>
    <t>○</t>
  </si>
  <si>
    <t>文違</t>
  </si>
  <si>
    <t>黒川</t>
  </si>
  <si>
    <t>清和田1</t>
  </si>
  <si>
    <t>○</t>
  </si>
  <si>
    <t>清和田5</t>
  </si>
  <si>
    <t>習志野</t>
  </si>
  <si>
    <t>國分</t>
  </si>
  <si>
    <t>幕張</t>
  </si>
  <si>
    <t>村上</t>
  </si>
  <si>
    <t>○4</t>
  </si>
  <si>
    <t>寺田</t>
  </si>
  <si>
    <t>坂本</t>
  </si>
  <si>
    <t>敬愛学園</t>
  </si>
  <si>
    <t>○1</t>
  </si>
  <si>
    <t>久保田</t>
  </si>
  <si>
    <t>石原</t>
  </si>
  <si>
    <t>蛭田1</t>
  </si>
  <si>
    <t>○3</t>
  </si>
  <si>
    <t>江川3</t>
  </si>
  <si>
    <t>○2</t>
  </si>
  <si>
    <t>日暮</t>
  </si>
  <si>
    <t>平山3</t>
  </si>
  <si>
    <t>○2</t>
  </si>
  <si>
    <t>千葉経済</t>
  </si>
  <si>
    <t>染谷</t>
  </si>
  <si>
    <t>染谷5</t>
  </si>
  <si>
    <t>田野</t>
  </si>
  <si>
    <t>秋本</t>
  </si>
  <si>
    <t>天野</t>
  </si>
  <si>
    <t>千葉南</t>
  </si>
  <si>
    <t>○5</t>
  </si>
  <si>
    <t>箕輪</t>
  </si>
  <si>
    <t>○5</t>
  </si>
  <si>
    <t>堀越</t>
  </si>
  <si>
    <t>山口</t>
  </si>
  <si>
    <t>箕輪7</t>
  </si>
  <si>
    <t>千葉明徳</t>
  </si>
  <si>
    <t>麗澤</t>
  </si>
  <si>
    <t>○4</t>
  </si>
  <si>
    <t>辻</t>
  </si>
  <si>
    <t>佐藤</t>
  </si>
  <si>
    <t>鈴木4</t>
  </si>
  <si>
    <t>森戸</t>
  </si>
  <si>
    <t>上田</t>
  </si>
  <si>
    <t>柏日体</t>
  </si>
  <si>
    <t>○6</t>
  </si>
  <si>
    <t>角金</t>
  </si>
  <si>
    <t>神田</t>
  </si>
  <si>
    <t>池田</t>
  </si>
  <si>
    <t>上野5</t>
  </si>
  <si>
    <t>○3</t>
  </si>
  <si>
    <t>上野</t>
  </si>
  <si>
    <t>宇津木</t>
  </si>
  <si>
    <t>木村2</t>
  </si>
  <si>
    <t>多田野3</t>
  </si>
  <si>
    <t>岡田6</t>
  </si>
  <si>
    <t>西武台千葉</t>
  </si>
  <si>
    <t>加藤</t>
  </si>
  <si>
    <t>高嶋</t>
  </si>
  <si>
    <t>増田</t>
  </si>
  <si>
    <t>吉岡</t>
  </si>
  <si>
    <t>東葛飾</t>
  </si>
  <si>
    <t>片桐</t>
  </si>
  <si>
    <t>市立柏</t>
  </si>
  <si>
    <t>ザム</t>
  </si>
  <si>
    <t>流山南</t>
  </si>
  <si>
    <t>○</t>
  </si>
  <si>
    <t>松田</t>
  </si>
  <si>
    <t>仲</t>
  </si>
  <si>
    <t>野田中央</t>
  </si>
  <si>
    <t>宮代</t>
  </si>
  <si>
    <t>清水</t>
  </si>
  <si>
    <t>堀</t>
  </si>
  <si>
    <t>成田</t>
  </si>
  <si>
    <t>穴倉</t>
  </si>
  <si>
    <t>石田</t>
  </si>
  <si>
    <t>志村</t>
  </si>
  <si>
    <t>飯田</t>
  </si>
  <si>
    <t>岡本</t>
  </si>
  <si>
    <t>釜萢</t>
  </si>
  <si>
    <t>成田北</t>
  </si>
  <si>
    <t>○4</t>
  </si>
  <si>
    <t>山下</t>
  </si>
  <si>
    <t>杉森</t>
  </si>
  <si>
    <t>○</t>
  </si>
  <si>
    <t>野口</t>
  </si>
  <si>
    <t>伊能</t>
  </si>
  <si>
    <t>千葉黎明</t>
  </si>
  <si>
    <t>野田</t>
  </si>
  <si>
    <t>○3</t>
  </si>
  <si>
    <t>瓜生</t>
  </si>
  <si>
    <t>大洞6</t>
  </si>
  <si>
    <t>○4</t>
  </si>
  <si>
    <t>脇坂</t>
  </si>
  <si>
    <t>大洞8</t>
  </si>
  <si>
    <t>横芝敬愛</t>
  </si>
  <si>
    <t>○7</t>
  </si>
  <si>
    <t>星野</t>
  </si>
  <si>
    <t>○8</t>
  </si>
  <si>
    <t>石川</t>
  </si>
  <si>
    <t>若梅</t>
  </si>
  <si>
    <t>林</t>
  </si>
  <si>
    <t>市立銚子</t>
  </si>
  <si>
    <t>伊藤</t>
  </si>
  <si>
    <t>高木</t>
  </si>
  <si>
    <t>○</t>
  </si>
  <si>
    <t>石毛</t>
  </si>
  <si>
    <t>飯岡</t>
  </si>
  <si>
    <t>熱田</t>
  </si>
  <si>
    <t>銚子商業</t>
  </si>
  <si>
    <t>川島</t>
  </si>
  <si>
    <t>加瀬</t>
  </si>
  <si>
    <t>佐原</t>
  </si>
  <si>
    <t>青柳</t>
  </si>
  <si>
    <t>安藤</t>
  </si>
  <si>
    <t>豊泉</t>
  </si>
  <si>
    <t>匝瑳</t>
  </si>
  <si>
    <t>若海</t>
  </si>
  <si>
    <t>辻田</t>
  </si>
  <si>
    <t>細谷</t>
  </si>
  <si>
    <t>土橋</t>
  </si>
  <si>
    <t>高尾</t>
  </si>
  <si>
    <t>志賀</t>
  </si>
  <si>
    <t>新里</t>
  </si>
  <si>
    <t>若菜</t>
  </si>
  <si>
    <t>宮下</t>
  </si>
  <si>
    <t>小倉</t>
  </si>
  <si>
    <t>椛沢</t>
  </si>
  <si>
    <t>伊丹</t>
  </si>
  <si>
    <t>吉橋</t>
  </si>
  <si>
    <t>村川</t>
  </si>
  <si>
    <t>河原</t>
  </si>
  <si>
    <t>文違</t>
  </si>
  <si>
    <t>黒川</t>
  </si>
  <si>
    <t>寺田</t>
  </si>
  <si>
    <t>坂本</t>
  </si>
  <si>
    <t>上田</t>
  </si>
  <si>
    <t>石原</t>
  </si>
  <si>
    <t>日暮</t>
  </si>
  <si>
    <t>田野</t>
  </si>
  <si>
    <t>秋本</t>
  </si>
  <si>
    <t>池田</t>
  </si>
  <si>
    <t>志村</t>
  </si>
  <si>
    <t>飯田</t>
  </si>
  <si>
    <t>杉森</t>
  </si>
  <si>
    <t>瓜生</t>
  </si>
  <si>
    <t>若梅</t>
  </si>
  <si>
    <t>林</t>
  </si>
  <si>
    <t>石毛</t>
  </si>
  <si>
    <t>飯岡</t>
  </si>
  <si>
    <t>拓大紅陵</t>
  </si>
  <si>
    <t>茂原樟陽</t>
  </si>
  <si>
    <t>船橋豊富</t>
  </si>
  <si>
    <t>竹中</t>
  </si>
  <si>
    <t>西</t>
  </si>
  <si>
    <t>山野井</t>
  </si>
  <si>
    <t>原田</t>
  </si>
  <si>
    <t>山中</t>
  </si>
  <si>
    <t>武井</t>
  </si>
  <si>
    <t>辻本</t>
  </si>
  <si>
    <t>山本</t>
  </si>
  <si>
    <t>関谷</t>
  </si>
  <si>
    <t>松崎</t>
  </si>
  <si>
    <t>内海</t>
  </si>
  <si>
    <t>下坂</t>
  </si>
  <si>
    <t>山田</t>
  </si>
  <si>
    <t>中屋</t>
  </si>
  <si>
    <t>井上</t>
  </si>
  <si>
    <t>高橋</t>
  </si>
  <si>
    <t>平田</t>
  </si>
  <si>
    <t>大山</t>
  </si>
  <si>
    <t>久住呂</t>
  </si>
  <si>
    <t>國分</t>
  </si>
  <si>
    <t>村上</t>
  </si>
  <si>
    <t>久保田</t>
  </si>
  <si>
    <t>染谷</t>
  </si>
  <si>
    <t>箕輪</t>
  </si>
  <si>
    <t>辻</t>
  </si>
  <si>
    <t>佐藤</t>
  </si>
  <si>
    <t>片桐</t>
  </si>
  <si>
    <t>宮代</t>
  </si>
  <si>
    <t>菅井</t>
  </si>
  <si>
    <t>宍倉</t>
  </si>
  <si>
    <t>石田</t>
  </si>
  <si>
    <t>野田</t>
  </si>
  <si>
    <t>星野</t>
  </si>
  <si>
    <t>伊藤</t>
  </si>
  <si>
    <t>堀越</t>
  </si>
  <si>
    <t>袖ヶ浦</t>
  </si>
  <si>
    <t>習志野</t>
  </si>
  <si>
    <t>千葉明徳</t>
  </si>
  <si>
    <t>東葛飾</t>
  </si>
  <si>
    <t>土屋</t>
  </si>
  <si>
    <t>椛澤</t>
  </si>
  <si>
    <t>文違</t>
  </si>
  <si>
    <t>天野</t>
  </si>
  <si>
    <t>宇津木</t>
  </si>
  <si>
    <t>増田</t>
  </si>
  <si>
    <t>吉岡</t>
  </si>
  <si>
    <t>岡本</t>
  </si>
  <si>
    <t>釜萢</t>
  </si>
  <si>
    <t>野口</t>
  </si>
  <si>
    <t>伊能</t>
  </si>
  <si>
    <t>脇坂</t>
  </si>
  <si>
    <t>熱田</t>
  </si>
  <si>
    <t>安藤</t>
  </si>
  <si>
    <t>豊泉</t>
  </si>
  <si>
    <t>上野</t>
  </si>
  <si>
    <t>栫</t>
  </si>
  <si>
    <t>鈴木</t>
  </si>
  <si>
    <t>高桒</t>
  </si>
  <si>
    <t>三橋</t>
  </si>
  <si>
    <t>長谷川</t>
  </si>
  <si>
    <t>播磨</t>
  </si>
  <si>
    <t>伊東</t>
  </si>
  <si>
    <t>後藤</t>
  </si>
  <si>
    <t>小山</t>
  </si>
  <si>
    <t>熊本</t>
  </si>
  <si>
    <t>石澤</t>
  </si>
  <si>
    <t>大塚</t>
  </si>
  <si>
    <t>葉山</t>
  </si>
  <si>
    <t>桑野恒</t>
  </si>
  <si>
    <t>桑野丈</t>
  </si>
  <si>
    <t>山口</t>
  </si>
  <si>
    <t>森戸</t>
  </si>
  <si>
    <t>角金</t>
  </si>
  <si>
    <t>神田</t>
  </si>
  <si>
    <t>加藤</t>
  </si>
  <si>
    <t>高嶋</t>
  </si>
  <si>
    <t>ザム</t>
  </si>
  <si>
    <t>松田</t>
  </si>
  <si>
    <t>仲</t>
  </si>
  <si>
    <t>堀</t>
  </si>
  <si>
    <t>山下</t>
  </si>
  <si>
    <t>石川</t>
  </si>
  <si>
    <t>星野</t>
  </si>
  <si>
    <t>高木</t>
  </si>
  <si>
    <t>川島</t>
  </si>
  <si>
    <t>加瀬</t>
  </si>
  <si>
    <t>青柳</t>
  </si>
  <si>
    <t>市立柏</t>
  </si>
  <si>
    <t>清水</t>
  </si>
  <si>
    <t>銚子商業</t>
  </si>
  <si>
    <t>匝瑳</t>
  </si>
  <si>
    <t>茂原樟陽</t>
  </si>
  <si>
    <t>秀明八千代</t>
  </si>
  <si>
    <t>高野</t>
  </si>
  <si>
    <t>坂野</t>
  </si>
  <si>
    <t>　Ｃ 麗澤・柏日体</t>
  </si>
  <si>
    <t>　Ｄ 小川</t>
  </si>
  <si>
    <t>　Ｂ 板橋・松崎</t>
  </si>
  <si>
    <t>　　 (樟陽・木総合)</t>
  </si>
  <si>
    <t>佐藤・高石1日目</t>
  </si>
  <si>
    <t>　　（市立銚子）</t>
  </si>
  <si>
    <t>東条</t>
  </si>
  <si>
    <t>（清水）</t>
  </si>
  <si>
    <t>（市立柏1日目）</t>
  </si>
  <si>
    <t>高井（野田中央）</t>
  </si>
  <si>
    <t>斉田</t>
  </si>
  <si>
    <t>（習志野）</t>
  </si>
  <si>
    <t>女子3名</t>
  </si>
  <si>
    <t>（拓大紅陵）</t>
  </si>
  <si>
    <t>(市原八幡)</t>
  </si>
  <si>
    <t>西野</t>
  </si>
  <si>
    <t>（麗澤）</t>
  </si>
  <si>
    <t>Ｂ</t>
  </si>
  <si>
    <t>女団体形決勝</t>
  </si>
  <si>
    <t>男団体形決勝</t>
  </si>
  <si>
    <r>
      <t>10：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0～11：10</t>
    </r>
  </si>
  <si>
    <t>11：00～11：20</t>
  </si>
  <si>
    <r>
      <t>11：40</t>
    </r>
    <r>
      <rPr>
        <sz val="11"/>
        <rFont val="ＭＳ Ｐゴシック"/>
        <family val="3"/>
      </rPr>
      <t>～12：10</t>
    </r>
  </si>
  <si>
    <r>
      <t>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：15～1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：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>（ｺｰﾄ決勝まで）</t>
    </r>
  </si>
  <si>
    <r>
      <t>14：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0～15：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（ｺｰﾄ決勝まで）</t>
    </r>
  </si>
  <si>
    <r>
      <t>15：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～15：40</t>
    </r>
  </si>
  <si>
    <t>菅井眞</t>
  </si>
  <si>
    <t>A・B</t>
  </si>
  <si>
    <r>
      <t>9：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0～1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：10</t>
    </r>
  </si>
  <si>
    <r>
      <t>10：15～1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：35</t>
    </r>
  </si>
  <si>
    <t>A・Ｂ</t>
  </si>
  <si>
    <t>11：20～12：00</t>
  </si>
  <si>
    <t>13：45～15：00</t>
  </si>
  <si>
    <t>15:05～15：25</t>
  </si>
  <si>
    <t>15:30～15:55</t>
  </si>
  <si>
    <t>16：00～16：20</t>
  </si>
  <si>
    <t>B</t>
  </si>
  <si>
    <t>女子団体形（各コート上位３チーム決勝）</t>
  </si>
  <si>
    <t>拓大紅陵</t>
  </si>
  <si>
    <t>本</t>
  </si>
  <si>
    <t>中</t>
  </si>
  <si>
    <t>河村</t>
  </si>
  <si>
    <t>清和田</t>
  </si>
  <si>
    <t>平山</t>
  </si>
  <si>
    <t>大洞</t>
  </si>
  <si>
    <t>男子団体形（各コート上位４チ－ム決勝）</t>
  </si>
  <si>
    <t>松下</t>
  </si>
  <si>
    <t>塚田</t>
  </si>
  <si>
    <t>神子</t>
  </si>
  <si>
    <t>蛭田</t>
  </si>
  <si>
    <t>木村</t>
  </si>
  <si>
    <t>多田野</t>
  </si>
  <si>
    <t>岡田</t>
  </si>
  <si>
    <t>大洞</t>
  </si>
  <si>
    <t>中山</t>
  </si>
  <si>
    <t>吉田</t>
  </si>
  <si>
    <t>高梨</t>
  </si>
  <si>
    <t>江川</t>
  </si>
  <si>
    <t>＊注意　　男女とも最初に出場する試合は勝敗がついても5人制とする</t>
  </si>
  <si>
    <t>佐久間嘉宏</t>
  </si>
  <si>
    <t>（幕張総合高校長）</t>
  </si>
  <si>
    <t>遠藤辰男</t>
  </si>
  <si>
    <t>（千葉北高校長）</t>
  </si>
  <si>
    <t>植草　完</t>
  </si>
  <si>
    <t>（植草学園附属高校長）</t>
  </si>
  <si>
    <t>大久保利宏</t>
  </si>
  <si>
    <t>（柏高校長）</t>
  </si>
  <si>
    <t>（専門部長）</t>
  </si>
  <si>
    <t>大澤浩一</t>
  </si>
  <si>
    <t>（成田高校長）</t>
  </si>
  <si>
    <t>都丸輝信</t>
  </si>
  <si>
    <t>津田亘彦</t>
  </si>
  <si>
    <t>嶋　輝幸</t>
  </si>
  <si>
    <t>若海</t>
  </si>
  <si>
    <t>キ</t>
  </si>
  <si>
    <t>キ</t>
  </si>
  <si>
    <t>棄権</t>
  </si>
  <si>
    <t>拓大紅陵</t>
  </si>
  <si>
    <t>柏日体</t>
  </si>
  <si>
    <t>秀明八千代</t>
  </si>
  <si>
    <t>本</t>
  </si>
  <si>
    <t>清和田</t>
  </si>
  <si>
    <t>麗澤</t>
  </si>
  <si>
    <t>久住呂</t>
  </si>
  <si>
    <t>神子</t>
  </si>
  <si>
    <t>チャタンヤラクーシャンクー</t>
  </si>
  <si>
    <t>スーパーリンペイ</t>
  </si>
  <si>
    <t>チャタンヤラクーシャンクー</t>
  </si>
  <si>
    <t>ゴジュウシホダイ</t>
  </si>
  <si>
    <t>マツムラバッサイ</t>
  </si>
  <si>
    <t>久住呂</t>
  </si>
  <si>
    <t>スーパーリンペイ</t>
  </si>
  <si>
    <t>ゴジュウシホダイ</t>
  </si>
  <si>
    <t>マツムラバッサイ</t>
  </si>
  <si>
    <t>ソーチン</t>
  </si>
  <si>
    <t>スーパーリンペイ</t>
  </si>
  <si>
    <t>チャタンヤラクウシャンクー</t>
  </si>
  <si>
    <t>ソウチン</t>
  </si>
  <si>
    <t>上野飛鳥里</t>
  </si>
  <si>
    <t>河村真弥</t>
  </si>
  <si>
    <t>平山あんな</t>
  </si>
  <si>
    <t>日暮彩乃</t>
  </si>
  <si>
    <t>清和田雅美</t>
  </si>
  <si>
    <t>黒川衣紗菜</t>
  </si>
  <si>
    <t>ウンス</t>
  </si>
  <si>
    <t>ウンス</t>
  </si>
  <si>
    <t>チャタンヤラク－シャンクー</t>
  </si>
  <si>
    <t>鈴木健太</t>
  </si>
  <si>
    <t>高橋征也</t>
  </si>
  <si>
    <t>松下祐輔</t>
  </si>
  <si>
    <t>神子靖和</t>
  </si>
  <si>
    <t>村上皓哉</t>
  </si>
  <si>
    <t>蛭田将暉</t>
  </si>
  <si>
    <t>山田直樹</t>
  </si>
  <si>
    <t>久住呂光彦</t>
  </si>
  <si>
    <t>②</t>
  </si>
  <si>
    <t>キ</t>
  </si>
  <si>
    <t>キ</t>
  </si>
  <si>
    <t>②</t>
  </si>
  <si>
    <t>①</t>
  </si>
  <si>
    <t>④</t>
  </si>
  <si>
    <t>キ</t>
  </si>
  <si>
    <t>多田野綾香</t>
  </si>
  <si>
    <t>鈴木一奈帆</t>
  </si>
  <si>
    <t>天野美雅</t>
  </si>
  <si>
    <t>岡田千穂</t>
  </si>
  <si>
    <t>田野英理子</t>
  </si>
  <si>
    <t>辻田茉美愛</t>
  </si>
  <si>
    <t>鈴木愛乃</t>
  </si>
  <si>
    <t>②</t>
  </si>
  <si>
    <t>中山滝将</t>
  </si>
  <si>
    <t>鈴木航汰</t>
  </si>
  <si>
    <t>染谷優太</t>
  </si>
  <si>
    <t>久保田裕己</t>
  </si>
  <si>
    <t>山田裕士</t>
  </si>
  <si>
    <t>長谷川祐一</t>
  </si>
  <si>
    <t>山野井勇希</t>
  </si>
  <si>
    <t>市立銚子</t>
  </si>
  <si>
    <t>②</t>
  </si>
  <si>
    <t>平成２３年５月７日（土）・８日（日）</t>
  </si>
  <si>
    <t>宮﨑佑介</t>
  </si>
  <si>
    <t>本　結希</t>
  </si>
  <si>
    <t>宮﨑陽香</t>
  </si>
  <si>
    <t>中　晴香</t>
  </si>
  <si>
    <t>千葉県教育委員会</t>
  </si>
  <si>
    <t>宮﨑</t>
  </si>
  <si>
    <t>平成２３年度関東高等学校空手道大会</t>
  </si>
  <si>
    <t>千　葉　県　予　選　会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</si>
</sst>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.0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20"/>
      <name val="ＭＳ Ｐゴシック"/>
      <family val="3"/>
    </font>
    <font>
      <sz val="2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/>
      <top style="medium"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/>
    </border>
    <border>
      <left style="thin"/>
      <right/>
      <top style="thin"/>
      <bottom style="medium"/>
    </border>
    <border>
      <left style="medium"/>
      <right style="thin"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medium"/>
      <top>
        <color indexed="63"/>
      </top>
      <bottom/>
    </border>
    <border>
      <left style="thin"/>
      <right style="medium"/>
      <top>
        <color indexed="63"/>
      </top>
      <bottom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/>
      <bottom>
        <color indexed="63"/>
      </bottom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medium"/>
    </border>
    <border>
      <left style="medium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8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Font="1" applyBorder="1" applyAlignment="1">
      <alignment horizontal="distributed"/>
    </xf>
    <xf numFmtId="0" fontId="0" fillId="0" borderId="0" xfId="0" applyFont="1" applyAlignment="1">
      <alignment horizontal="distributed"/>
    </xf>
    <xf numFmtId="176" fontId="0" fillId="0" borderId="10" xfId="0" applyNumberFormat="1" applyBorder="1" applyAlignment="1">
      <alignment horizontal="center" vertical="center"/>
    </xf>
    <xf numFmtId="0" fontId="4" fillId="0" borderId="0" xfId="0" applyFont="1" applyAlignment="1">
      <alignment/>
    </xf>
    <xf numFmtId="176" fontId="0" fillId="0" borderId="0" xfId="0" applyNumberForma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distributed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 vertical="center"/>
    </xf>
    <xf numFmtId="0" fontId="11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10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176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0" fontId="3" fillId="0" borderId="11" xfId="0" applyFont="1" applyBorder="1" applyAlignment="1">
      <alignment horizontal="center" shrinkToFit="1"/>
    </xf>
    <xf numFmtId="0" fontId="3" fillId="0" borderId="10" xfId="0" applyFont="1" applyBorder="1" applyAlignment="1">
      <alignment horizontal="center" shrinkToFit="1"/>
    </xf>
    <xf numFmtId="0" fontId="3" fillId="0" borderId="12" xfId="0" applyFont="1" applyBorder="1" applyAlignment="1">
      <alignment horizontal="center" shrinkToFit="1"/>
    </xf>
    <xf numFmtId="0" fontId="3" fillId="0" borderId="13" xfId="0" applyFont="1" applyBorder="1" applyAlignment="1">
      <alignment horizontal="center" shrinkToFit="1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177" fontId="0" fillId="0" borderId="0" xfId="0" applyNumberFormat="1" applyFont="1" applyBorder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11" fillId="0" borderId="0" xfId="0" applyNumberFormat="1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9" fillId="0" borderId="0" xfId="0" applyFont="1" applyAlignment="1">
      <alignment shrinkToFi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/>
    </xf>
    <xf numFmtId="0" fontId="11" fillId="0" borderId="0" xfId="0" applyFont="1" applyAlignment="1">
      <alignment horizontal="left"/>
    </xf>
    <xf numFmtId="176" fontId="0" fillId="0" borderId="1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top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0" fillId="0" borderId="14" xfId="0" applyFont="1" applyBorder="1" applyAlignment="1">
      <alignment horizontal="distributed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distributed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Alignment="1">
      <alignment horizontal="center"/>
    </xf>
    <xf numFmtId="176" fontId="0" fillId="0" borderId="18" xfId="0" applyNumberFormat="1" applyFont="1" applyBorder="1" applyAlignment="1">
      <alignment horizontal="center"/>
    </xf>
    <xf numFmtId="176" fontId="0" fillId="0" borderId="19" xfId="0" applyNumberFormat="1" applyFont="1" applyBorder="1" applyAlignment="1">
      <alignment horizontal="center"/>
    </xf>
    <xf numFmtId="176" fontId="0" fillId="0" borderId="13" xfId="0" applyNumberFormat="1" applyFont="1" applyBorder="1" applyAlignment="1">
      <alignment horizontal="center"/>
    </xf>
    <xf numFmtId="176" fontId="0" fillId="0" borderId="1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distributed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distributed"/>
    </xf>
    <xf numFmtId="0" fontId="0" fillId="0" borderId="0" xfId="0" applyFont="1" applyAlignment="1">
      <alignment horizontal="distributed"/>
    </xf>
    <xf numFmtId="0" fontId="9" fillId="0" borderId="0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/>
    </xf>
    <xf numFmtId="0" fontId="4" fillId="0" borderId="0" xfId="0" applyFont="1" applyBorder="1" applyAlignment="1">
      <alignment shrinkToFit="1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1" fillId="0" borderId="10" xfId="0" applyFont="1" applyBorder="1" applyAlignment="1">
      <alignment horizontal="center" vertical="center"/>
    </xf>
    <xf numFmtId="177" fontId="11" fillId="0" borderId="10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shrinkToFit="1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top"/>
    </xf>
    <xf numFmtId="0" fontId="9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 shrinkToFit="1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left" vertical="top"/>
    </xf>
    <xf numFmtId="0" fontId="0" fillId="0" borderId="10" xfId="0" applyNumberFormat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0" xfId="0" applyFont="1" applyBorder="1" applyAlignment="1">
      <alignment horizontal="distributed" vertical="center"/>
    </xf>
    <xf numFmtId="0" fontId="0" fillId="0" borderId="21" xfId="0" applyBorder="1" applyAlignment="1">
      <alignment/>
    </xf>
    <xf numFmtId="0" fontId="0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distributed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Font="1" applyAlignment="1">
      <alignment horizontal="center" wrapText="1"/>
    </xf>
    <xf numFmtId="0" fontId="11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shrinkToFit="1"/>
    </xf>
    <xf numFmtId="176" fontId="0" fillId="0" borderId="20" xfId="0" applyNumberForma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Font="1" applyBorder="1" applyAlignment="1">
      <alignment horizontal="center"/>
    </xf>
    <xf numFmtId="176" fontId="0" fillId="0" borderId="24" xfId="0" applyNumberFormat="1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14" xfId="0" applyFont="1" applyBorder="1" applyAlignment="1">
      <alignment horizontal="center" shrinkToFit="1"/>
    </xf>
    <xf numFmtId="176" fontId="0" fillId="0" borderId="26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9" fillId="0" borderId="0" xfId="0" applyFont="1" applyBorder="1" applyAlignment="1">
      <alignment horizontal="right" vertical="center"/>
    </xf>
    <xf numFmtId="0" fontId="11" fillId="0" borderId="20" xfId="0" applyFont="1" applyBorder="1" applyAlignment="1">
      <alignment horizontal="center" vertical="center"/>
    </xf>
    <xf numFmtId="177" fontId="11" fillId="0" borderId="20" xfId="0" applyNumberFormat="1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shrinkToFit="1"/>
    </xf>
    <xf numFmtId="0" fontId="0" fillId="0" borderId="0" xfId="0" applyBorder="1" applyAlignment="1">
      <alignment vertical="top"/>
    </xf>
    <xf numFmtId="0" fontId="10" fillId="0" borderId="0" xfId="0" applyFont="1" applyBorder="1" applyAlignment="1">
      <alignment horizontal="right" vertical="center"/>
    </xf>
    <xf numFmtId="20" fontId="0" fillId="0" borderId="0" xfId="0" applyNumberFormat="1" applyFont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distributed" vertical="center"/>
    </xf>
    <xf numFmtId="0" fontId="2" fillId="0" borderId="39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39" xfId="0" applyFont="1" applyBorder="1" applyAlignment="1">
      <alignment/>
    </xf>
    <xf numFmtId="0" fontId="2" fillId="0" borderId="30" xfId="0" applyFont="1" applyBorder="1" applyAlignment="1">
      <alignment/>
    </xf>
    <xf numFmtId="3" fontId="2" fillId="0" borderId="42" xfId="0" applyNumberFormat="1" applyFont="1" applyBorder="1" applyAlignment="1">
      <alignment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distributed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5" xfId="0" applyFont="1" applyBorder="1" applyAlignment="1">
      <alignment/>
    </xf>
    <xf numFmtId="0" fontId="2" fillId="0" borderId="10" xfId="0" applyFont="1" applyBorder="1" applyAlignment="1">
      <alignment/>
    </xf>
    <xf numFmtId="3" fontId="2" fillId="0" borderId="49" xfId="0" applyNumberFormat="1" applyFont="1" applyBorder="1" applyAlignment="1">
      <alignment/>
    </xf>
    <xf numFmtId="0" fontId="2" fillId="0" borderId="50" xfId="0" applyFont="1" applyBorder="1" applyAlignment="1">
      <alignment/>
    </xf>
    <xf numFmtId="0" fontId="2" fillId="0" borderId="43" xfId="0" applyFont="1" applyBorder="1" applyAlignment="1">
      <alignment horizontal="distributed" vertical="center"/>
    </xf>
    <xf numFmtId="0" fontId="2" fillId="0" borderId="49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3" fontId="2" fillId="0" borderId="53" xfId="0" applyNumberFormat="1" applyFont="1" applyBorder="1" applyAlignment="1">
      <alignment/>
    </xf>
    <xf numFmtId="0" fontId="2" fillId="0" borderId="54" xfId="0" applyFont="1" applyBorder="1" applyAlignment="1">
      <alignment horizontal="center" vertical="center"/>
    </xf>
    <xf numFmtId="0" fontId="2" fillId="0" borderId="54" xfId="0" applyFont="1" applyBorder="1" applyAlignment="1">
      <alignment horizontal="distributed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5" xfId="0" applyFont="1" applyBorder="1" applyAlignment="1">
      <alignment/>
    </xf>
    <xf numFmtId="0" fontId="2" fillId="0" borderId="58" xfId="0" applyFont="1" applyBorder="1" applyAlignment="1">
      <alignment/>
    </xf>
    <xf numFmtId="3" fontId="2" fillId="0" borderId="57" xfId="0" applyNumberFormat="1" applyFont="1" applyBorder="1" applyAlignment="1">
      <alignment/>
    </xf>
    <xf numFmtId="0" fontId="2" fillId="0" borderId="44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/>
    </xf>
    <xf numFmtId="0" fontId="2" fillId="0" borderId="59" xfId="0" applyFont="1" applyBorder="1" applyAlignment="1">
      <alignment horizontal="distributed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34" xfId="0" applyFont="1" applyBorder="1" applyAlignment="1">
      <alignment/>
    </xf>
    <xf numFmtId="0" fontId="2" fillId="0" borderId="21" xfId="0" applyFont="1" applyBorder="1" applyAlignment="1">
      <alignment/>
    </xf>
    <xf numFmtId="3" fontId="2" fillId="0" borderId="6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39" xfId="0" applyFont="1" applyBorder="1" applyAlignment="1">
      <alignment horizontal="distributed" vertical="center"/>
    </xf>
    <xf numFmtId="0" fontId="2" fillId="0" borderId="45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/>
    </xf>
    <xf numFmtId="0" fontId="2" fillId="0" borderId="20" xfId="0" applyFont="1" applyBorder="1" applyAlignment="1">
      <alignment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3" fontId="2" fillId="0" borderId="68" xfId="0" applyNumberFormat="1" applyFont="1" applyBorder="1" applyAlignment="1">
      <alignment horizontal="center" vertical="center" wrapText="1"/>
    </xf>
    <xf numFmtId="176" fontId="11" fillId="0" borderId="10" xfId="0" applyNumberFormat="1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3" fillId="0" borderId="69" xfId="0" applyFont="1" applyBorder="1" applyAlignment="1">
      <alignment horizontal="right" vertical="center"/>
    </xf>
    <xf numFmtId="0" fontId="3" fillId="0" borderId="22" xfId="0" applyFont="1" applyBorder="1" applyAlignment="1">
      <alignment horizontal="left" vertical="center"/>
    </xf>
    <xf numFmtId="0" fontId="3" fillId="0" borderId="61" xfId="0" applyFont="1" applyBorder="1" applyAlignment="1">
      <alignment horizontal="right" vertical="center"/>
    </xf>
    <xf numFmtId="0" fontId="3" fillId="0" borderId="22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center"/>
    </xf>
    <xf numFmtId="0" fontId="3" fillId="0" borderId="61" xfId="0" applyFont="1" applyBorder="1" applyAlignment="1">
      <alignment horizontal="right"/>
    </xf>
    <xf numFmtId="0" fontId="3" fillId="0" borderId="0" xfId="0" applyFont="1" applyBorder="1" applyAlignment="1">
      <alignment horizontal="right" vertical="top"/>
    </xf>
    <xf numFmtId="0" fontId="3" fillId="0" borderId="61" xfId="0" applyFont="1" applyBorder="1" applyAlignment="1">
      <alignment horizontal="right" vertical="top"/>
    </xf>
    <xf numFmtId="0" fontId="3" fillId="0" borderId="45" xfId="0" applyFont="1" applyBorder="1" applyAlignment="1">
      <alignment horizontal="right" vertical="top"/>
    </xf>
    <xf numFmtId="0" fontId="3" fillId="0" borderId="6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3" fillId="0" borderId="47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center"/>
    </xf>
    <xf numFmtId="0" fontId="3" fillId="0" borderId="21" xfId="0" applyFont="1" applyBorder="1" applyAlignment="1">
      <alignment horizontal="right" vertical="center"/>
    </xf>
    <xf numFmtId="0" fontId="3" fillId="0" borderId="21" xfId="0" applyFont="1" applyBorder="1" applyAlignment="1">
      <alignment horizontal="left" vertical="center"/>
    </xf>
    <xf numFmtId="0" fontId="3" fillId="0" borderId="45" xfId="0" applyFont="1" applyBorder="1" applyAlignment="1">
      <alignment horizontal="right" vertical="center"/>
    </xf>
    <xf numFmtId="0" fontId="3" fillId="0" borderId="50" xfId="0" applyFont="1" applyBorder="1" applyAlignment="1">
      <alignment horizontal="right" vertical="center"/>
    </xf>
    <xf numFmtId="0" fontId="3" fillId="0" borderId="47" xfId="0" applyFont="1" applyBorder="1" applyAlignment="1">
      <alignment horizontal="left" vertical="center"/>
    </xf>
    <xf numFmtId="0" fontId="3" fillId="0" borderId="50" xfId="0" applyFont="1" applyBorder="1" applyAlignment="1">
      <alignment horizontal="right" vertical="top"/>
    </xf>
    <xf numFmtId="0" fontId="3" fillId="0" borderId="50" xfId="0" applyFont="1" applyBorder="1" applyAlignment="1">
      <alignment horizontal="right"/>
    </xf>
    <xf numFmtId="0" fontId="3" fillId="0" borderId="45" xfId="0" applyFont="1" applyBorder="1" applyAlignment="1">
      <alignment horizontal="right"/>
    </xf>
    <xf numFmtId="0" fontId="3" fillId="0" borderId="50" xfId="0" applyFont="1" applyBorder="1" applyAlignment="1">
      <alignment horizontal="left" vertical="top"/>
    </xf>
    <xf numFmtId="0" fontId="3" fillId="0" borderId="22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top"/>
    </xf>
    <xf numFmtId="0" fontId="3" fillId="0" borderId="69" xfId="0" applyFont="1" applyBorder="1" applyAlignment="1">
      <alignment horizontal="right" vertical="top"/>
    </xf>
    <xf numFmtId="0" fontId="3" fillId="0" borderId="22" xfId="0" applyFont="1" applyBorder="1" applyAlignment="1">
      <alignment horizontal="right" vertical="top"/>
    </xf>
    <xf numFmtId="0" fontId="3" fillId="0" borderId="69" xfId="0" applyFont="1" applyBorder="1" applyAlignment="1">
      <alignment horizontal="left" vertical="center"/>
    </xf>
    <xf numFmtId="0" fontId="3" fillId="0" borderId="22" xfId="0" applyFont="1" applyBorder="1" applyAlignment="1">
      <alignment horizontal="left"/>
    </xf>
    <xf numFmtId="0" fontId="4" fillId="0" borderId="22" xfId="0" applyFont="1" applyBorder="1" applyAlignment="1">
      <alignment/>
    </xf>
    <xf numFmtId="0" fontId="3" fillId="0" borderId="61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11" fillId="0" borderId="50" xfId="0" applyFont="1" applyBorder="1" applyAlignment="1">
      <alignment/>
    </xf>
    <xf numFmtId="0" fontId="11" fillId="0" borderId="50" xfId="0" applyFont="1" applyBorder="1" applyAlignment="1">
      <alignment horizontal="center"/>
    </xf>
    <xf numFmtId="0" fontId="11" fillId="0" borderId="14" xfId="0" applyFont="1" applyBorder="1" applyAlignment="1">
      <alignment horizontal="right"/>
    </xf>
    <xf numFmtId="0" fontId="0" fillId="0" borderId="51" xfId="0" applyBorder="1" applyAlignment="1">
      <alignment/>
    </xf>
    <xf numFmtId="0" fontId="0" fillId="0" borderId="13" xfId="0" applyBorder="1" applyAlignment="1">
      <alignment/>
    </xf>
    <xf numFmtId="0" fontId="0" fillId="0" borderId="50" xfId="0" applyBorder="1" applyAlignment="1">
      <alignment/>
    </xf>
    <xf numFmtId="0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3" fillId="0" borderId="70" xfId="0" applyFont="1" applyBorder="1" applyAlignment="1">
      <alignment horizontal="left" vertical="top"/>
    </xf>
    <xf numFmtId="0" fontId="3" fillId="0" borderId="31" xfId="0" applyFont="1" applyBorder="1" applyAlignment="1">
      <alignment horizontal="left" vertical="top"/>
    </xf>
    <xf numFmtId="0" fontId="3" fillId="0" borderId="71" xfId="0" applyFont="1" applyBorder="1" applyAlignment="1">
      <alignment horizontal="left" vertical="center"/>
    </xf>
    <xf numFmtId="0" fontId="3" fillId="0" borderId="72" xfId="0" applyFont="1" applyBorder="1" applyAlignment="1">
      <alignment horizontal="left" vertical="center"/>
    </xf>
    <xf numFmtId="0" fontId="3" fillId="0" borderId="31" xfId="0" applyFont="1" applyBorder="1" applyAlignment="1">
      <alignment horizontal="right" vertical="top"/>
    </xf>
    <xf numFmtId="0" fontId="3" fillId="0" borderId="73" xfId="0" applyFont="1" applyBorder="1" applyAlignment="1">
      <alignment horizontal="right"/>
    </xf>
    <xf numFmtId="0" fontId="3" fillId="0" borderId="73" xfId="0" applyFont="1" applyBorder="1" applyAlignment="1">
      <alignment/>
    </xf>
    <xf numFmtId="178" fontId="0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right" vertical="center"/>
    </xf>
    <xf numFmtId="0" fontId="3" fillId="0" borderId="74" xfId="0" applyFont="1" applyBorder="1" applyAlignment="1">
      <alignment horizontal="right" vertical="top"/>
    </xf>
    <xf numFmtId="0" fontId="3" fillId="0" borderId="29" xfId="0" applyFont="1" applyBorder="1" applyAlignment="1">
      <alignment horizontal="left"/>
    </xf>
    <xf numFmtId="0" fontId="3" fillId="0" borderId="73" xfId="0" applyFont="1" applyBorder="1" applyAlignment="1">
      <alignment horizontal="left" vertical="center"/>
    </xf>
    <xf numFmtId="0" fontId="3" fillId="0" borderId="74" xfId="0" applyFont="1" applyBorder="1" applyAlignment="1">
      <alignment horizontal="right" vertical="center"/>
    </xf>
    <xf numFmtId="0" fontId="3" fillId="0" borderId="30" xfId="0" applyFont="1" applyBorder="1" applyAlignment="1">
      <alignment horizontal="right" vertical="center"/>
    </xf>
    <xf numFmtId="0" fontId="3" fillId="0" borderId="31" xfId="0" applyFont="1" applyBorder="1" applyAlignment="1">
      <alignment horizontal="right"/>
    </xf>
    <xf numFmtId="0" fontId="3" fillId="0" borderId="33" xfId="0" applyFont="1" applyBorder="1" applyAlignment="1">
      <alignment horizontal="right"/>
    </xf>
    <xf numFmtId="0" fontId="3" fillId="0" borderId="73" xfId="0" applyFont="1" applyBorder="1" applyAlignment="1">
      <alignment horizontal="right" vertical="center"/>
    </xf>
    <xf numFmtId="0" fontId="3" fillId="0" borderId="29" xfId="0" applyFont="1" applyBorder="1" applyAlignment="1">
      <alignment horizontal="left" vertical="center"/>
    </xf>
    <xf numFmtId="0" fontId="3" fillId="0" borderId="71" xfId="0" applyFont="1" applyBorder="1" applyAlignment="1">
      <alignment horizontal="left" vertical="top"/>
    </xf>
    <xf numFmtId="0" fontId="3" fillId="0" borderId="32" xfId="0" applyFont="1" applyBorder="1" applyAlignment="1">
      <alignment horizontal="left" vertical="top"/>
    </xf>
    <xf numFmtId="0" fontId="3" fillId="0" borderId="37" xfId="0" applyFont="1" applyBorder="1" applyAlignment="1">
      <alignment horizontal="left" vertical="top"/>
    </xf>
    <xf numFmtId="0" fontId="3" fillId="0" borderId="32" xfId="0" applyFont="1" applyBorder="1" applyAlignment="1">
      <alignment horizontal="right" vertical="center"/>
    </xf>
    <xf numFmtId="0" fontId="3" fillId="0" borderId="70" xfId="0" applyFont="1" applyBorder="1" applyAlignment="1">
      <alignment horizontal="right"/>
    </xf>
    <xf numFmtId="0" fontId="3" fillId="0" borderId="30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30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37" xfId="0" applyFont="1" applyBorder="1" applyAlignment="1">
      <alignment horizontal="right" vertical="center"/>
    </xf>
    <xf numFmtId="0" fontId="3" fillId="0" borderId="75" xfId="0" applyFont="1" applyBorder="1" applyAlignment="1">
      <alignment horizontal="right" vertical="center"/>
    </xf>
    <xf numFmtId="0" fontId="3" fillId="0" borderId="33" xfId="0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0" fontId="3" fillId="0" borderId="70" xfId="0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top"/>
    </xf>
    <xf numFmtId="0" fontId="3" fillId="0" borderId="30" xfId="0" applyFont="1" applyBorder="1" applyAlignment="1">
      <alignment horizontal="right"/>
    </xf>
    <xf numFmtId="0" fontId="3" fillId="0" borderId="70" xfId="0" applyFont="1" applyBorder="1" applyAlignment="1">
      <alignment horizontal="right" vertical="top"/>
    </xf>
    <xf numFmtId="0" fontId="3" fillId="0" borderId="76" xfId="0" applyFont="1" applyBorder="1" applyAlignment="1">
      <alignment horizontal="right" vertical="center"/>
    </xf>
    <xf numFmtId="0" fontId="3" fillId="0" borderId="77" xfId="0" applyFont="1" applyBorder="1" applyAlignment="1">
      <alignment horizontal="right" vertical="center"/>
    </xf>
    <xf numFmtId="56" fontId="3" fillId="0" borderId="0" xfId="0" applyNumberFormat="1" applyFont="1" applyBorder="1" applyAlignment="1">
      <alignment horizontal="left"/>
    </xf>
    <xf numFmtId="0" fontId="3" fillId="0" borderId="61" xfId="0" applyFont="1" applyBorder="1" applyAlignment="1">
      <alignment horizontal="left" vertical="top"/>
    </xf>
    <xf numFmtId="0" fontId="3" fillId="0" borderId="75" xfId="0" applyFont="1" applyBorder="1" applyAlignment="1">
      <alignment horizontal="left"/>
    </xf>
    <xf numFmtId="0" fontId="3" fillId="0" borderId="33" xfId="0" applyFont="1" applyBorder="1" applyAlignment="1">
      <alignment horizontal="left" vertical="center"/>
    </xf>
    <xf numFmtId="0" fontId="3" fillId="0" borderId="75" xfId="0" applyFont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21" xfId="0" applyFont="1" applyFill="1" applyBorder="1" applyAlignment="1" applyProtection="1">
      <alignment horizontal="right" vertical="center"/>
      <protection/>
    </xf>
    <xf numFmtId="0" fontId="3" fillId="0" borderId="34" xfId="0" applyFont="1" applyFill="1" applyBorder="1" applyAlignment="1" applyProtection="1">
      <alignment horizontal="right" vertical="center"/>
      <protection/>
    </xf>
    <xf numFmtId="0" fontId="3" fillId="0" borderId="17" xfId="0" applyFont="1" applyFill="1" applyBorder="1" applyAlignment="1" applyProtection="1">
      <alignment horizontal="left" vertical="center"/>
      <protection/>
    </xf>
    <xf numFmtId="0" fontId="3" fillId="0" borderId="21" xfId="0" applyFont="1" applyFill="1" applyBorder="1" applyAlignment="1" applyProtection="1">
      <alignment horizontal="left" vertical="center"/>
      <protection/>
    </xf>
    <xf numFmtId="0" fontId="3" fillId="0" borderId="61" xfId="0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vertical="center" textRotation="255"/>
      <protection/>
    </xf>
    <xf numFmtId="0" fontId="3" fillId="0" borderId="0" xfId="0" applyFont="1" applyBorder="1" applyAlignment="1">
      <alignment vertical="center"/>
    </xf>
    <xf numFmtId="0" fontId="3" fillId="0" borderId="47" xfId="0" applyFont="1" applyFill="1" applyBorder="1" applyAlignment="1" applyProtection="1">
      <alignment horizontal="left" vertical="center"/>
      <protection/>
    </xf>
    <xf numFmtId="0" fontId="3" fillId="0" borderId="50" xfId="0" applyFont="1" applyFill="1" applyBorder="1" applyAlignment="1" applyProtection="1">
      <alignment horizontal="left" vertical="center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5" xfId="0" applyFont="1" applyFill="1" applyBorder="1" applyAlignment="1" applyProtection="1">
      <alignment horizontal="right" vertical="center"/>
      <protection/>
    </xf>
    <xf numFmtId="0" fontId="3" fillId="0" borderId="50" xfId="0" applyFont="1" applyFill="1" applyBorder="1" applyAlignment="1" applyProtection="1">
      <alignment horizontal="right" vertical="center"/>
      <protection/>
    </xf>
    <xf numFmtId="0" fontId="3" fillId="0" borderId="30" xfId="0" applyFont="1" applyFill="1" applyBorder="1" applyAlignment="1" applyProtection="1">
      <alignment horizontal="right" vertical="center"/>
      <protection/>
    </xf>
    <xf numFmtId="0" fontId="3" fillId="0" borderId="31" xfId="0" applyFont="1" applyFill="1" applyBorder="1" applyAlignment="1" applyProtection="1">
      <alignment horizontal="right" vertical="center"/>
      <protection/>
    </xf>
    <xf numFmtId="0" fontId="3" fillId="0" borderId="74" xfId="0" applyFont="1" applyFill="1" applyBorder="1" applyAlignment="1" applyProtection="1">
      <alignment horizontal="right" vertical="center"/>
      <protection/>
    </xf>
    <xf numFmtId="0" fontId="3" fillId="0" borderId="0" xfId="0" applyFont="1" applyBorder="1" applyAlignment="1">
      <alignment/>
    </xf>
    <xf numFmtId="0" fontId="3" fillId="0" borderId="31" xfId="0" applyFont="1" applyFill="1" applyBorder="1" applyAlignment="1" applyProtection="1">
      <alignment horizontal="left" vertical="center"/>
      <protection/>
    </xf>
    <xf numFmtId="0" fontId="3" fillId="0" borderId="29" xfId="0" applyFont="1" applyFill="1" applyBorder="1" applyAlignment="1" applyProtection="1">
      <alignment horizontal="right" vertical="center"/>
      <protection/>
    </xf>
    <xf numFmtId="0" fontId="3" fillId="0" borderId="61" xfId="0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>
      <alignment horizontal="center" vertical="center" shrinkToFit="1"/>
    </xf>
    <xf numFmtId="0" fontId="3" fillId="0" borderId="73" xfId="0" applyFont="1" applyFill="1" applyBorder="1" applyAlignment="1" applyProtection="1">
      <alignment horizontal="right" vertical="center"/>
      <protection/>
    </xf>
    <xf numFmtId="0" fontId="3" fillId="0" borderId="70" xfId="0" applyFont="1" applyFill="1" applyBorder="1" applyAlignment="1" applyProtection="1">
      <alignment horizontal="left" vertical="center"/>
      <protection/>
    </xf>
    <xf numFmtId="0" fontId="3" fillId="0" borderId="37" xfId="0" applyFont="1" applyFill="1" applyBorder="1" applyAlignment="1" applyProtection="1">
      <alignment horizontal="left" vertical="center"/>
      <protection/>
    </xf>
    <xf numFmtId="0" fontId="3" fillId="0" borderId="42" xfId="0" applyFont="1" applyFill="1" applyBorder="1" applyAlignment="1" applyProtection="1">
      <alignment horizontal="left" vertical="center"/>
      <protection/>
    </xf>
    <xf numFmtId="0" fontId="3" fillId="0" borderId="37" xfId="0" applyFont="1" applyFill="1" applyBorder="1" applyAlignment="1" applyProtection="1">
      <alignment horizontal="right" vertical="center"/>
      <protection/>
    </xf>
    <xf numFmtId="0" fontId="3" fillId="0" borderId="75" xfId="0" applyFont="1" applyFill="1" applyBorder="1" applyAlignment="1" applyProtection="1">
      <alignment horizontal="right" vertical="center"/>
      <protection/>
    </xf>
    <xf numFmtId="0" fontId="3" fillId="0" borderId="76" xfId="0" applyFont="1" applyFill="1" applyBorder="1" applyAlignment="1" applyProtection="1">
      <alignment horizontal="right" vertical="center"/>
      <protection/>
    </xf>
    <xf numFmtId="0" fontId="3" fillId="0" borderId="29" xfId="0" applyFont="1" applyFill="1" applyBorder="1" applyAlignment="1" applyProtection="1">
      <alignment horizontal="left" vertical="center"/>
      <protection/>
    </xf>
    <xf numFmtId="0" fontId="3" fillId="0" borderId="30" xfId="0" applyFont="1" applyFill="1" applyBorder="1" applyAlignment="1" applyProtection="1">
      <alignment horizontal="left" vertical="center"/>
      <protection/>
    </xf>
    <xf numFmtId="0" fontId="3" fillId="0" borderId="73" xfId="0" applyFont="1" applyFill="1" applyBorder="1" applyAlignment="1" applyProtection="1">
      <alignment horizontal="left" vertical="center"/>
      <protection/>
    </xf>
    <xf numFmtId="0" fontId="3" fillId="0" borderId="29" xfId="0" applyFont="1" applyBorder="1" applyAlignment="1">
      <alignment/>
    </xf>
    <xf numFmtId="0" fontId="3" fillId="0" borderId="17" xfId="0" applyFont="1" applyFill="1" applyBorder="1" applyAlignment="1" applyProtection="1">
      <alignment horizontal="right" vertical="center"/>
      <protection/>
    </xf>
    <xf numFmtId="0" fontId="3" fillId="0" borderId="53" xfId="0" applyFont="1" applyFill="1" applyBorder="1" applyAlignment="1" applyProtection="1">
      <alignment horizontal="left" vertical="center"/>
      <protection/>
    </xf>
    <xf numFmtId="0" fontId="3" fillId="0" borderId="33" xfId="0" applyFont="1" applyFill="1" applyBorder="1" applyAlignment="1" applyProtection="1">
      <alignment horizontal="left" vertical="center"/>
      <protection/>
    </xf>
    <xf numFmtId="0" fontId="3" fillId="0" borderId="33" xfId="0" applyFont="1" applyBorder="1" applyAlignment="1">
      <alignment/>
    </xf>
    <xf numFmtId="0" fontId="3" fillId="0" borderId="32" xfId="0" applyFont="1" applyFill="1" applyBorder="1" applyAlignment="1" applyProtection="1">
      <alignment horizontal="right" vertical="center"/>
      <protection/>
    </xf>
    <xf numFmtId="0" fontId="3" fillId="0" borderId="70" xfId="0" applyFont="1" applyFill="1" applyBorder="1" applyAlignment="1" applyProtection="1">
      <alignment horizontal="right" vertical="center"/>
      <protection/>
    </xf>
    <xf numFmtId="0" fontId="3" fillId="0" borderId="77" xfId="0" applyFont="1" applyFill="1" applyBorder="1" applyAlignment="1" applyProtection="1">
      <alignment horizontal="right" vertical="center"/>
      <protection/>
    </xf>
    <xf numFmtId="0" fontId="3" fillId="0" borderId="36" xfId="0" applyFont="1" applyFill="1" applyBorder="1" applyAlignment="1" applyProtection="1">
      <alignment horizontal="right" vertical="center"/>
      <protection/>
    </xf>
    <xf numFmtId="0" fontId="3" fillId="0" borderId="32" xfId="0" applyFont="1" applyFill="1" applyBorder="1" applyAlignment="1" applyProtection="1">
      <alignment horizontal="left" vertical="center"/>
      <protection/>
    </xf>
    <xf numFmtId="0" fontId="3" fillId="0" borderId="36" xfId="0" applyFont="1" applyFill="1" applyBorder="1" applyAlignment="1" applyProtection="1">
      <alignment horizontal="left" vertical="center"/>
      <protection/>
    </xf>
    <xf numFmtId="0" fontId="3" fillId="0" borderId="75" xfId="0" applyFont="1" applyFill="1" applyBorder="1" applyAlignment="1" applyProtection="1">
      <alignment horizontal="left" vertical="center"/>
      <protection/>
    </xf>
    <xf numFmtId="0" fontId="3" fillId="0" borderId="31" xfId="0" applyFont="1" applyBorder="1" applyAlignment="1">
      <alignment horizontal="left"/>
    </xf>
    <xf numFmtId="0" fontId="3" fillId="0" borderId="33" xfId="0" applyFont="1" applyFill="1" applyBorder="1" applyAlignment="1" applyProtection="1">
      <alignment horizontal="right" vertical="center"/>
      <protection/>
    </xf>
    <xf numFmtId="0" fontId="3" fillId="0" borderId="32" xfId="0" applyFont="1" applyBorder="1" applyAlignment="1">
      <alignment horizontal="center" vertical="center"/>
    </xf>
    <xf numFmtId="0" fontId="3" fillId="0" borderId="76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78" xfId="0" applyFont="1" applyBorder="1" applyAlignment="1">
      <alignment horizontal="right" vertical="center"/>
    </xf>
    <xf numFmtId="0" fontId="3" fillId="0" borderId="52" xfId="0" applyFont="1" applyBorder="1" applyAlignment="1">
      <alignment horizontal="center" vertical="center"/>
    </xf>
    <xf numFmtId="0" fontId="3" fillId="0" borderId="52" xfId="0" applyFont="1" applyBorder="1" applyAlignment="1">
      <alignment horizontal="left" vertical="center"/>
    </xf>
    <xf numFmtId="0" fontId="3" fillId="0" borderId="79" xfId="0" applyFont="1" applyBorder="1" applyAlignment="1">
      <alignment horizontal="left" vertical="center"/>
    </xf>
    <xf numFmtId="0" fontId="0" fillId="0" borderId="12" xfId="0" applyFont="1" applyBorder="1" applyAlignment="1">
      <alignment horizontal="center"/>
    </xf>
    <xf numFmtId="0" fontId="3" fillId="0" borderId="32" xfId="0" applyFont="1" applyBorder="1" applyAlignment="1">
      <alignment vertical="center"/>
    </xf>
    <xf numFmtId="0" fontId="3" fillId="0" borderId="32" xfId="0" applyFont="1" applyFill="1" applyBorder="1" applyAlignment="1" applyProtection="1">
      <alignment horizontal="center" vertical="center"/>
      <protection/>
    </xf>
    <xf numFmtId="0" fontId="3" fillId="0" borderId="32" xfId="0" applyFont="1" applyBorder="1" applyAlignment="1">
      <alignment/>
    </xf>
    <xf numFmtId="0" fontId="3" fillId="0" borderId="32" xfId="0" applyFont="1" applyFill="1" applyBorder="1" applyAlignment="1" applyProtection="1">
      <alignment vertical="center" textRotation="255"/>
      <protection/>
    </xf>
    <xf numFmtId="0" fontId="3" fillId="0" borderId="32" xfId="0" applyFont="1" applyBorder="1" applyAlignment="1">
      <alignment/>
    </xf>
    <xf numFmtId="0" fontId="3" fillId="0" borderId="78" xfId="0" applyFont="1" applyBorder="1" applyAlignment="1">
      <alignment/>
    </xf>
    <xf numFmtId="0" fontId="3" fillId="0" borderId="80" xfId="0" applyFont="1" applyFill="1" applyBorder="1" applyAlignment="1" applyProtection="1">
      <alignment horizontal="right" vertical="center"/>
      <protection/>
    </xf>
    <xf numFmtId="0" fontId="3" fillId="0" borderId="77" xfId="0" applyFont="1" applyBorder="1" applyAlignment="1">
      <alignment/>
    </xf>
    <xf numFmtId="0" fontId="3" fillId="0" borderId="36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1" fillId="0" borderId="21" xfId="0" applyFont="1" applyBorder="1" applyAlignment="1">
      <alignment horizontal="right"/>
    </xf>
    <xf numFmtId="0" fontId="11" fillId="0" borderId="34" xfId="0" applyFont="1" applyBorder="1" applyAlignment="1">
      <alignment horizontal="right"/>
    </xf>
    <xf numFmtId="0" fontId="11" fillId="0" borderId="21" xfId="0" applyFont="1" applyBorder="1" applyAlignment="1">
      <alignment horizontal="left"/>
    </xf>
    <xf numFmtId="0" fontId="11" fillId="0" borderId="61" xfId="0" applyFont="1" applyBorder="1" applyAlignment="1">
      <alignment horizontal="right"/>
    </xf>
    <xf numFmtId="0" fontId="11" fillId="0" borderId="69" xfId="0" applyFont="1" applyBorder="1" applyAlignment="1">
      <alignment horizontal="right"/>
    </xf>
    <xf numFmtId="0" fontId="11" fillId="0" borderId="69" xfId="0" applyFont="1" applyBorder="1" applyAlignment="1">
      <alignment horizontal="left"/>
    </xf>
    <xf numFmtId="0" fontId="11" fillId="0" borderId="37" xfId="0" applyFont="1" applyBorder="1" applyAlignment="1">
      <alignment horizontal="right" vertical="top"/>
    </xf>
    <xf numFmtId="0" fontId="11" fillId="0" borderId="75" xfId="0" applyFont="1" applyBorder="1" applyAlignment="1">
      <alignment horizontal="right"/>
    </xf>
    <xf numFmtId="0" fontId="11" fillId="0" borderId="29" xfId="0" applyFont="1" applyBorder="1" applyAlignment="1">
      <alignment horizontal="right"/>
    </xf>
    <xf numFmtId="0" fontId="11" fillId="0" borderId="22" xfId="0" applyFont="1" applyBorder="1" applyAlignment="1">
      <alignment horizontal="right"/>
    </xf>
    <xf numFmtId="0" fontId="11" fillId="0" borderId="70" xfId="0" applyFont="1" applyBorder="1" applyAlignment="1">
      <alignment horizontal="right"/>
    </xf>
    <xf numFmtId="0" fontId="11" fillId="0" borderId="37" xfId="0" applyFont="1" applyBorder="1" applyAlignment="1">
      <alignment horizontal="left" vertical="top"/>
    </xf>
    <xf numFmtId="0" fontId="11" fillId="0" borderId="37" xfId="0" applyFont="1" applyBorder="1" applyAlignment="1">
      <alignment horizontal="left"/>
    </xf>
    <xf numFmtId="0" fontId="11" fillId="0" borderId="0" xfId="0" applyFont="1" applyBorder="1" applyAlignment="1">
      <alignment horizontal="right" vertical="top"/>
    </xf>
    <xf numFmtId="0" fontId="11" fillId="0" borderId="45" xfId="0" applyFont="1" applyBorder="1" applyAlignment="1">
      <alignment horizontal="right"/>
    </xf>
    <xf numFmtId="0" fontId="11" fillId="0" borderId="61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11" fillId="0" borderId="22" xfId="0" applyFont="1" applyBorder="1" applyAlignment="1">
      <alignment horizontal="center" vertical="top"/>
    </xf>
    <xf numFmtId="0" fontId="11" fillId="0" borderId="50" xfId="0" applyFont="1" applyBorder="1" applyAlignment="1">
      <alignment horizontal="right" vertical="top"/>
    </xf>
    <xf numFmtId="0" fontId="11" fillId="0" borderId="50" xfId="0" applyFont="1" applyBorder="1" applyAlignment="1">
      <alignment horizontal="right"/>
    </xf>
    <xf numFmtId="0" fontId="11" fillId="0" borderId="50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11" fillId="0" borderId="70" xfId="0" applyFont="1" applyBorder="1" applyAlignment="1">
      <alignment horizontal="left"/>
    </xf>
    <xf numFmtId="0" fontId="11" fillId="0" borderId="47" xfId="0" applyFont="1" applyBorder="1" applyAlignment="1">
      <alignment horizontal="left"/>
    </xf>
    <xf numFmtId="0" fontId="11" fillId="0" borderId="29" xfId="0" applyFont="1" applyBorder="1" applyAlignment="1">
      <alignment horizontal="left" vertical="top"/>
    </xf>
    <xf numFmtId="0" fontId="11" fillId="0" borderId="30" xfId="0" applyFont="1" applyBorder="1" applyAlignment="1">
      <alignment horizontal="left"/>
    </xf>
    <xf numFmtId="0" fontId="11" fillId="0" borderId="73" xfId="0" applyFont="1" applyBorder="1" applyAlignment="1">
      <alignment horizontal="left"/>
    </xf>
    <xf numFmtId="0" fontId="11" fillId="0" borderId="30" xfId="0" applyFont="1" applyBorder="1" applyAlignment="1">
      <alignment horizontal="right"/>
    </xf>
    <xf numFmtId="0" fontId="11" fillId="0" borderId="31" xfId="0" applyFont="1" applyBorder="1" applyAlignment="1">
      <alignment horizontal="right"/>
    </xf>
    <xf numFmtId="0" fontId="11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 vertical="center"/>
    </xf>
    <xf numFmtId="0" fontId="11" fillId="0" borderId="61" xfId="0" applyFont="1" applyBorder="1" applyAlignment="1">
      <alignment vertical="top"/>
    </xf>
    <xf numFmtId="0" fontId="11" fillId="0" borderId="74" xfId="0" applyFont="1" applyBorder="1" applyAlignment="1">
      <alignment horizontal="right"/>
    </xf>
    <xf numFmtId="0" fontId="11" fillId="0" borderId="36" xfId="0" applyFont="1" applyBorder="1" applyAlignment="1">
      <alignment horizontal="right"/>
    </xf>
    <xf numFmtId="0" fontId="0" fillId="0" borderId="45" xfId="0" applyFont="1" applyBorder="1" applyAlignment="1">
      <alignment horizontal="right" vertical="top"/>
    </xf>
    <xf numFmtId="0" fontId="0" fillId="0" borderId="74" xfId="0" applyFont="1" applyBorder="1" applyAlignment="1">
      <alignment horizontal="right" vertical="top"/>
    </xf>
    <xf numFmtId="0" fontId="0" fillId="0" borderId="0" xfId="0" applyFont="1" applyBorder="1" applyAlignment="1">
      <alignment horizontal="right" vertical="top"/>
    </xf>
    <xf numFmtId="0" fontId="11" fillId="0" borderId="32" xfId="0" applyFont="1" applyBorder="1" applyAlignment="1">
      <alignment horizontal="left"/>
    </xf>
    <xf numFmtId="0" fontId="11" fillId="0" borderId="31" xfId="0" applyFont="1" applyBorder="1" applyAlignment="1">
      <alignment horizontal="left" vertical="top"/>
    </xf>
    <xf numFmtId="0" fontId="11" fillId="0" borderId="37" xfId="0" applyFont="1" applyBorder="1" applyAlignment="1">
      <alignment horizontal="right"/>
    </xf>
    <xf numFmtId="0" fontId="11" fillId="0" borderId="33" xfId="0" applyFont="1" applyBorder="1" applyAlignment="1">
      <alignment horizontal="right"/>
    </xf>
    <xf numFmtId="0" fontId="11" fillId="0" borderId="29" xfId="0" applyFont="1" applyBorder="1" applyAlignment="1">
      <alignment horizontal="right" vertical="top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21" xfId="0" applyFont="1" applyBorder="1" applyAlignment="1">
      <alignment horizontal="right"/>
    </xf>
    <xf numFmtId="0" fontId="0" fillId="0" borderId="34" xfId="0" applyFont="1" applyBorder="1" applyAlignment="1">
      <alignment horizontal="right"/>
    </xf>
    <xf numFmtId="0" fontId="0" fillId="0" borderId="17" xfId="0" applyFont="1" applyBorder="1" applyAlignment="1">
      <alignment horizontal="left"/>
    </xf>
    <xf numFmtId="0" fontId="0" fillId="0" borderId="61" xfId="0" applyFont="1" applyBorder="1" applyAlignment="1">
      <alignment horizontal="right"/>
    </xf>
    <xf numFmtId="0" fontId="0" fillId="0" borderId="22" xfId="0" applyFont="1" applyBorder="1" applyAlignment="1">
      <alignment horizontal="left"/>
    </xf>
    <xf numFmtId="0" fontId="0" fillId="0" borderId="69" xfId="0" applyFont="1" applyBorder="1" applyAlignment="1">
      <alignment horizontal="right"/>
    </xf>
    <xf numFmtId="0" fontId="0" fillId="0" borderId="21" xfId="0" applyFont="1" applyBorder="1" applyAlignment="1">
      <alignment horizontal="left" vertical="top"/>
    </xf>
    <xf numFmtId="0" fontId="0" fillId="0" borderId="37" xfId="0" applyFont="1" applyBorder="1" applyAlignment="1">
      <alignment horizontal="right" vertical="top"/>
    </xf>
    <xf numFmtId="0" fontId="0" fillId="0" borderId="75" xfId="0" applyFont="1" applyBorder="1" applyAlignment="1">
      <alignment horizontal="right" vertical="top"/>
    </xf>
    <xf numFmtId="0" fontId="0" fillId="0" borderId="29" xfId="0" applyFont="1" applyBorder="1" applyAlignment="1">
      <alignment horizontal="right"/>
    </xf>
    <xf numFmtId="0" fontId="0" fillId="0" borderId="0" xfId="0" applyFont="1" applyBorder="1" applyAlignment="1">
      <alignment horizontal="left" vertical="top" shrinkToFit="1"/>
    </xf>
    <xf numFmtId="0" fontId="0" fillId="0" borderId="21" xfId="0" applyFont="1" applyBorder="1" applyAlignment="1">
      <alignment horizontal="right" vertical="top"/>
    </xf>
    <xf numFmtId="0" fontId="0" fillId="0" borderId="22" xfId="0" applyFont="1" applyBorder="1" applyAlignment="1">
      <alignment horizontal="right"/>
    </xf>
    <xf numFmtId="0" fontId="0" fillId="0" borderId="50" xfId="0" applyFont="1" applyBorder="1" applyAlignment="1">
      <alignment horizontal="right"/>
    </xf>
    <xf numFmtId="0" fontId="0" fillId="0" borderId="45" xfId="0" applyFont="1" applyBorder="1" applyAlignment="1">
      <alignment horizontal="right"/>
    </xf>
    <xf numFmtId="0" fontId="0" fillId="0" borderId="0" xfId="0" applyFont="1" applyBorder="1" applyAlignment="1">
      <alignment horizontal="center" vertical="top"/>
    </xf>
    <xf numFmtId="0" fontId="0" fillId="0" borderId="61" xfId="0" applyFont="1" applyBorder="1" applyAlignment="1">
      <alignment horizontal="center" vertical="top"/>
    </xf>
    <xf numFmtId="0" fontId="0" fillId="0" borderId="22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61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50" xfId="0" applyFont="1" applyBorder="1" applyAlignment="1">
      <alignment/>
    </xf>
    <xf numFmtId="0" fontId="0" fillId="0" borderId="50" xfId="0" applyFont="1" applyBorder="1" applyAlignment="1">
      <alignment vertical="top"/>
    </xf>
    <xf numFmtId="0" fontId="0" fillId="0" borderId="70" xfId="0" applyFont="1" applyBorder="1" applyAlignment="1">
      <alignment horizontal="left"/>
    </xf>
    <xf numFmtId="0" fontId="0" fillId="0" borderId="37" xfId="0" applyFont="1" applyBorder="1" applyAlignment="1">
      <alignment horizontal="left" vertical="top"/>
    </xf>
    <xf numFmtId="0" fontId="0" fillId="0" borderId="42" xfId="0" applyFont="1" applyBorder="1" applyAlignment="1">
      <alignment horizontal="left"/>
    </xf>
    <xf numFmtId="0" fontId="0" fillId="0" borderId="30" xfId="0" applyFont="1" applyBorder="1" applyAlignment="1">
      <alignment horizontal="right" vertical="top"/>
    </xf>
    <xf numFmtId="0" fontId="0" fillId="0" borderId="31" xfId="0" applyFont="1" applyBorder="1" applyAlignment="1">
      <alignment horizontal="right"/>
    </xf>
    <xf numFmtId="0" fontId="0" fillId="0" borderId="74" xfId="0" applyFont="1" applyBorder="1" applyAlignment="1">
      <alignment horizontal="right"/>
    </xf>
    <xf numFmtId="0" fontId="0" fillId="0" borderId="37" xfId="0" applyFont="1" applyBorder="1" applyAlignment="1">
      <alignment horizontal="right"/>
    </xf>
    <xf numFmtId="0" fontId="0" fillId="0" borderId="75" xfId="0" applyFont="1" applyBorder="1" applyAlignment="1">
      <alignment horizontal="right"/>
    </xf>
    <xf numFmtId="0" fontId="0" fillId="0" borderId="69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0" fillId="0" borderId="30" xfId="0" applyFont="1" applyBorder="1" applyAlignment="1">
      <alignment horizontal="right"/>
    </xf>
    <xf numFmtId="0" fontId="0" fillId="0" borderId="33" xfId="0" applyFont="1" applyBorder="1" applyAlignment="1">
      <alignment horizontal="right"/>
    </xf>
    <xf numFmtId="0" fontId="0" fillId="0" borderId="73" xfId="0" applyFont="1" applyBorder="1" applyAlignment="1">
      <alignment horizontal="right"/>
    </xf>
    <xf numFmtId="0" fontId="0" fillId="0" borderId="53" xfId="0" applyFont="1" applyBorder="1" applyAlignment="1">
      <alignment horizontal="left"/>
    </xf>
    <xf numFmtId="0" fontId="0" fillId="0" borderId="74" xfId="0" applyFont="1" applyBorder="1" applyAlignment="1">
      <alignment/>
    </xf>
    <xf numFmtId="0" fontId="0" fillId="0" borderId="29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77" xfId="0" applyFont="1" applyBorder="1" applyAlignment="1">
      <alignment horizontal="right"/>
    </xf>
    <xf numFmtId="0" fontId="0" fillId="0" borderId="36" xfId="0" applyFont="1" applyBorder="1" applyAlignment="1">
      <alignment horizontal="right"/>
    </xf>
    <xf numFmtId="0" fontId="0" fillId="0" borderId="29" xfId="0" applyFont="1" applyBorder="1" applyAlignment="1">
      <alignment horizontal="right" vertical="top"/>
    </xf>
    <xf numFmtId="0" fontId="0" fillId="0" borderId="32" xfId="0" applyFont="1" applyBorder="1" applyAlignment="1">
      <alignment/>
    </xf>
    <xf numFmtId="0" fontId="0" fillId="0" borderId="70" xfId="0" applyFont="1" applyBorder="1" applyAlignment="1">
      <alignment/>
    </xf>
    <xf numFmtId="0" fontId="0" fillId="0" borderId="37" xfId="0" applyFont="1" applyBorder="1" applyAlignment="1">
      <alignment horizontal="left"/>
    </xf>
    <xf numFmtId="0" fontId="0" fillId="0" borderId="33" xfId="0" applyFont="1" applyBorder="1" applyAlignment="1">
      <alignment/>
    </xf>
    <xf numFmtId="0" fontId="0" fillId="0" borderId="32" xfId="0" applyFont="1" applyBorder="1" applyAlignment="1">
      <alignment horizontal="right"/>
    </xf>
    <xf numFmtId="0" fontId="0" fillId="0" borderId="70" xfId="0" applyFont="1" applyBorder="1" applyAlignment="1">
      <alignment horizontal="right"/>
    </xf>
    <xf numFmtId="0" fontId="0" fillId="0" borderId="71" xfId="0" applyFont="1" applyBorder="1" applyAlignment="1">
      <alignment horizontal="left"/>
    </xf>
    <xf numFmtId="0" fontId="11" fillId="0" borderId="42" xfId="0" applyFont="1" applyBorder="1" applyAlignment="1">
      <alignment horizontal="right"/>
    </xf>
    <xf numFmtId="0" fontId="11" fillId="0" borderId="76" xfId="0" applyFont="1" applyBorder="1" applyAlignment="1">
      <alignment horizontal="right"/>
    </xf>
    <xf numFmtId="0" fontId="11" fillId="0" borderId="32" xfId="0" applyFont="1" applyBorder="1" applyAlignment="1">
      <alignment horizontal="right"/>
    </xf>
    <xf numFmtId="0" fontId="0" fillId="0" borderId="75" xfId="0" applyFont="1" applyBorder="1" applyAlignment="1">
      <alignment horizontal="left"/>
    </xf>
    <xf numFmtId="0" fontId="0" fillId="0" borderId="52" xfId="0" applyFont="1" applyBorder="1" applyAlignment="1">
      <alignment horizontal="right"/>
    </xf>
    <xf numFmtId="0" fontId="0" fillId="0" borderId="79" xfId="0" applyFont="1" applyBorder="1" applyAlignment="1">
      <alignment horizontal="right"/>
    </xf>
    <xf numFmtId="0" fontId="11" fillId="0" borderId="52" xfId="0" applyFont="1" applyBorder="1" applyAlignment="1">
      <alignment horizontal="right"/>
    </xf>
    <xf numFmtId="0" fontId="11" fillId="0" borderId="79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9" fillId="0" borderId="0" xfId="0" applyFont="1" applyAlignment="1">
      <alignment horizontal="distributed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distributed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0" xfId="0" applyBorder="1" applyAlignment="1">
      <alignment horizontal="center"/>
    </xf>
    <xf numFmtId="0" fontId="0" fillId="0" borderId="50" xfId="0" applyBorder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9" fillId="0" borderId="50" xfId="0" applyFont="1" applyBorder="1" applyAlignment="1">
      <alignment horizontal="center"/>
    </xf>
    <xf numFmtId="0" fontId="11" fillId="0" borderId="5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 shrinkToFit="1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3" fillId="0" borderId="70" xfId="0" applyFont="1" applyFill="1" applyBorder="1" applyAlignment="1" applyProtection="1">
      <alignment horizontal="left"/>
      <protection/>
    </xf>
    <xf numFmtId="0" fontId="3" fillId="0" borderId="37" xfId="0" applyFont="1" applyBorder="1" applyAlignment="1">
      <alignment horizontal="left"/>
    </xf>
    <xf numFmtId="0" fontId="3" fillId="0" borderId="50" xfId="0" applyFont="1" applyFill="1" applyBorder="1" applyAlignment="1" applyProtection="1">
      <alignment horizontal="left"/>
      <protection/>
    </xf>
    <xf numFmtId="0" fontId="3" fillId="0" borderId="45" xfId="0" applyFont="1" applyBorder="1" applyAlignment="1">
      <alignment horizontal="left"/>
    </xf>
    <xf numFmtId="0" fontId="3" fillId="0" borderId="37" xfId="0" applyFont="1" applyFill="1" applyBorder="1" applyAlignment="1" applyProtection="1">
      <alignment horizontal="left"/>
      <protection/>
    </xf>
    <xf numFmtId="0" fontId="3" fillId="0" borderId="75" xfId="0" applyFont="1" applyBorder="1" applyAlignment="1">
      <alignment horizontal="left"/>
    </xf>
    <xf numFmtId="0" fontId="2" fillId="0" borderId="22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0" fillId="0" borderId="0" xfId="0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7"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23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23"/>
      </font>
    </dxf>
    <dxf>
      <font>
        <b/>
        <i val="0"/>
      </font>
    </dxf>
    <dxf>
      <font>
        <color indexed="23"/>
      </font>
    </dxf>
    <dxf>
      <font>
        <b/>
        <i val="0"/>
      </font>
    </dxf>
    <dxf>
      <font>
        <color indexed="9"/>
      </font>
    </dxf>
    <dxf>
      <font>
        <color rgb="FFFFFFFF"/>
      </font>
      <border/>
    </dxf>
    <dxf>
      <font>
        <b/>
        <i val="0"/>
      </font>
      <border/>
    </dxf>
    <dxf>
      <font>
        <color rgb="FF80808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0"/>
  <sheetViews>
    <sheetView zoomScaleSheetLayoutView="80" zoomScalePageLayoutView="0" workbookViewId="0" topLeftCell="O1">
      <selection activeCell="AH12" sqref="AH12"/>
    </sheetView>
  </sheetViews>
  <sheetFormatPr defaultColWidth="9.00390625" defaultRowHeight="13.5"/>
  <cols>
    <col min="1" max="1" width="3.375" style="2" customWidth="1"/>
    <col min="2" max="2" width="8.00390625" style="2" customWidth="1"/>
    <col min="3" max="3" width="3.875" style="2" customWidth="1"/>
    <col min="4" max="4" width="4.625" style="2" customWidth="1"/>
    <col min="5" max="5" width="5.50390625" style="2" customWidth="1"/>
    <col min="6" max="6" width="4.875" style="2" customWidth="1"/>
    <col min="7" max="7" width="3.75390625" style="2" customWidth="1"/>
    <col min="8" max="10" width="5.50390625" style="2" customWidth="1"/>
    <col min="11" max="11" width="5.25390625" style="74" customWidth="1"/>
    <col min="12" max="13" width="5.50390625" style="2" customWidth="1"/>
    <col min="14" max="14" width="6.375" style="2" customWidth="1"/>
    <col min="15" max="15" width="5.25390625" style="2" customWidth="1"/>
    <col min="16" max="16" width="5.00390625" style="2" customWidth="1"/>
    <col min="17" max="17" width="8.50390625" style="2" customWidth="1"/>
    <col min="18" max="18" width="5.00390625" style="2" customWidth="1"/>
    <col min="19" max="19" width="7.125" style="2" customWidth="1"/>
    <col min="20" max="20" width="3.50390625" style="2" customWidth="1"/>
    <col min="21" max="21" width="5.00390625" style="2" customWidth="1"/>
    <col min="22" max="22" width="4.50390625" style="2" customWidth="1"/>
    <col min="23" max="23" width="4.625" style="2" customWidth="1"/>
    <col min="24" max="24" width="4.25390625" style="2" customWidth="1"/>
    <col min="25" max="25" width="5.125" style="2" customWidth="1"/>
    <col min="26" max="27" width="5.50390625" style="2" customWidth="1"/>
    <col min="28" max="28" width="5.50390625" style="74" customWidth="1"/>
    <col min="29" max="29" width="5.375" style="2" customWidth="1"/>
    <col min="30" max="30" width="7.125" style="2" customWidth="1"/>
    <col min="31" max="31" width="8.125" style="2" customWidth="1"/>
    <col min="32" max="32" width="5.75390625" style="2" customWidth="1"/>
    <col min="33" max="33" width="6.125" style="2" customWidth="1"/>
    <col min="34" max="34" width="6.25390625" style="2" customWidth="1"/>
    <col min="35" max="35" width="5.00390625" style="2" customWidth="1"/>
    <col min="36" max="36" width="5.125" style="2" customWidth="1"/>
    <col min="37" max="37" width="6.625" style="2" customWidth="1"/>
    <col min="38" max="16384" width="9.00390625" style="2" customWidth="1"/>
  </cols>
  <sheetData>
    <row r="1" spans="1:37" ht="19.5" customHeight="1" thickBot="1">
      <c r="A1" s="546" t="s">
        <v>209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  <c r="Q1" s="546"/>
      <c r="R1" s="546"/>
      <c r="S1" s="546"/>
      <c r="T1" s="546"/>
      <c r="U1" s="546"/>
      <c r="V1" s="546"/>
      <c r="W1" s="546"/>
      <c r="X1" s="546"/>
      <c r="Y1" s="546"/>
      <c r="Z1" s="546"/>
      <c r="AA1" s="546"/>
      <c r="AB1" s="546"/>
      <c r="AC1" s="546"/>
      <c r="AD1" s="546"/>
      <c r="AE1" s="546"/>
      <c r="AF1" s="546"/>
      <c r="AG1" s="546"/>
      <c r="AH1" s="546"/>
      <c r="AI1" s="202"/>
      <c r="AJ1" s="202"/>
      <c r="AK1" s="202"/>
    </row>
    <row r="2" spans="1:37" s="1" customFormat="1" ht="19.5" customHeight="1">
      <c r="A2" s="561" t="s">
        <v>1</v>
      </c>
      <c r="B2" s="562"/>
      <c r="C2" s="547" t="s">
        <v>10</v>
      </c>
      <c r="D2" s="548"/>
      <c r="E2" s="548"/>
      <c r="F2" s="548"/>
      <c r="G2" s="548"/>
      <c r="H2" s="548"/>
      <c r="I2" s="548"/>
      <c r="J2" s="548"/>
      <c r="K2" s="548"/>
      <c r="L2" s="548"/>
      <c r="M2" s="548"/>
      <c r="N2" s="548"/>
      <c r="O2" s="548"/>
      <c r="P2" s="549"/>
      <c r="Q2" s="550" t="s">
        <v>1</v>
      </c>
      <c r="R2" s="553" t="s">
        <v>213</v>
      </c>
      <c r="S2" s="548"/>
      <c r="T2" s="548"/>
      <c r="U2" s="548"/>
      <c r="V2" s="548"/>
      <c r="W2" s="548"/>
      <c r="X2" s="548"/>
      <c r="Y2" s="548"/>
      <c r="Z2" s="548"/>
      <c r="AA2" s="548"/>
      <c r="AB2" s="548"/>
      <c r="AC2" s="548"/>
      <c r="AD2" s="548"/>
      <c r="AE2" s="549"/>
      <c r="AF2" s="207"/>
      <c r="AG2" s="208"/>
      <c r="AH2" s="209"/>
      <c r="AI2" s="35"/>
      <c r="AJ2" s="83"/>
      <c r="AK2" s="83"/>
    </row>
    <row r="3" spans="1:37" s="1" customFormat="1" ht="19.5" customHeight="1">
      <c r="A3" s="563"/>
      <c r="B3" s="564"/>
      <c r="C3" s="554" t="s">
        <v>79</v>
      </c>
      <c r="D3" s="555"/>
      <c r="E3" s="555"/>
      <c r="F3" s="555"/>
      <c r="G3" s="555"/>
      <c r="H3" s="555"/>
      <c r="I3" s="556"/>
      <c r="J3" s="557" t="s">
        <v>214</v>
      </c>
      <c r="K3" s="557"/>
      <c r="L3" s="557"/>
      <c r="M3" s="557"/>
      <c r="N3" s="557"/>
      <c r="O3" s="557"/>
      <c r="P3" s="557"/>
      <c r="Q3" s="551"/>
      <c r="R3" s="558" t="s">
        <v>79</v>
      </c>
      <c r="S3" s="555"/>
      <c r="T3" s="555"/>
      <c r="U3" s="555"/>
      <c r="V3" s="555"/>
      <c r="W3" s="555"/>
      <c r="X3" s="556"/>
      <c r="Y3" s="557" t="s">
        <v>214</v>
      </c>
      <c r="Z3" s="557"/>
      <c r="AA3" s="557"/>
      <c r="AB3" s="557"/>
      <c r="AC3" s="557"/>
      <c r="AD3" s="557"/>
      <c r="AE3" s="557"/>
      <c r="AF3" s="212"/>
      <c r="AG3" s="83"/>
      <c r="AH3" s="213"/>
      <c r="AI3" s="35"/>
      <c r="AJ3" s="83"/>
      <c r="AK3" s="83"/>
    </row>
    <row r="4" spans="1:37" s="1" customFormat="1" ht="19.5" customHeight="1">
      <c r="A4" s="563"/>
      <c r="B4" s="564"/>
      <c r="C4" s="559" t="s">
        <v>101</v>
      </c>
      <c r="D4" s="556" t="s">
        <v>215</v>
      </c>
      <c r="E4" s="557"/>
      <c r="F4" s="557"/>
      <c r="G4" s="557"/>
      <c r="H4" s="557"/>
      <c r="I4" s="557"/>
      <c r="J4" s="557" t="s">
        <v>101</v>
      </c>
      <c r="K4" s="557" t="s">
        <v>215</v>
      </c>
      <c r="L4" s="557"/>
      <c r="M4" s="557"/>
      <c r="N4" s="557"/>
      <c r="O4" s="557"/>
      <c r="P4" s="557"/>
      <c r="Q4" s="551"/>
      <c r="R4" s="559" t="s">
        <v>101</v>
      </c>
      <c r="S4" s="554" t="s">
        <v>215</v>
      </c>
      <c r="T4" s="555"/>
      <c r="U4" s="555"/>
      <c r="V4" s="555"/>
      <c r="W4" s="555"/>
      <c r="X4" s="555"/>
      <c r="Y4" s="557" t="s">
        <v>101</v>
      </c>
      <c r="Z4" s="557" t="s">
        <v>215</v>
      </c>
      <c r="AA4" s="557"/>
      <c r="AB4" s="557"/>
      <c r="AC4" s="557"/>
      <c r="AD4" s="557"/>
      <c r="AE4" s="557"/>
      <c r="AF4" s="576" t="s">
        <v>216</v>
      </c>
      <c r="AG4" s="577"/>
      <c r="AH4" s="578" t="s">
        <v>28</v>
      </c>
      <c r="AI4" s="35"/>
      <c r="AJ4" s="35"/>
      <c r="AK4" s="35"/>
    </row>
    <row r="5" spans="1:37" s="1" customFormat="1" ht="19.5" customHeight="1" thickBot="1">
      <c r="A5" s="565"/>
      <c r="B5" s="566"/>
      <c r="C5" s="560"/>
      <c r="D5" s="567"/>
      <c r="E5" s="568"/>
      <c r="F5" s="567" t="s">
        <v>217</v>
      </c>
      <c r="G5" s="569"/>
      <c r="H5" s="569"/>
      <c r="I5" s="569"/>
      <c r="J5" s="559"/>
      <c r="K5" s="567"/>
      <c r="L5" s="569"/>
      <c r="M5" s="567" t="s">
        <v>217</v>
      </c>
      <c r="N5" s="569"/>
      <c r="O5" s="569"/>
      <c r="P5" s="580"/>
      <c r="Q5" s="552"/>
      <c r="R5" s="560"/>
      <c r="S5" s="567"/>
      <c r="T5" s="568"/>
      <c r="U5" s="567" t="s">
        <v>217</v>
      </c>
      <c r="V5" s="569"/>
      <c r="W5" s="569"/>
      <c r="X5" s="571"/>
      <c r="Y5" s="559"/>
      <c r="Z5" s="559"/>
      <c r="AA5" s="559"/>
      <c r="AB5" s="567" t="s">
        <v>217</v>
      </c>
      <c r="AC5" s="569"/>
      <c r="AD5" s="569"/>
      <c r="AE5" s="570"/>
      <c r="AF5" s="216" t="s">
        <v>218</v>
      </c>
      <c r="AG5" s="217" t="s">
        <v>219</v>
      </c>
      <c r="AH5" s="579"/>
      <c r="AI5" s="35"/>
      <c r="AJ5" s="35"/>
      <c r="AK5" s="35"/>
    </row>
    <row r="6" spans="1:37" s="1" customFormat="1" ht="19.5" customHeight="1">
      <c r="A6" s="206">
        <v>1</v>
      </c>
      <c r="B6" s="218" t="s">
        <v>220</v>
      </c>
      <c r="C6" s="219" t="s">
        <v>221</v>
      </c>
      <c r="D6" s="220" t="s">
        <v>222</v>
      </c>
      <c r="E6" s="221" t="s">
        <v>223</v>
      </c>
      <c r="F6" s="221" t="s">
        <v>224</v>
      </c>
      <c r="G6" s="221" t="s">
        <v>225</v>
      </c>
      <c r="H6" s="221" t="s">
        <v>226</v>
      </c>
      <c r="I6" s="221" t="s">
        <v>227</v>
      </c>
      <c r="J6" s="221" t="s">
        <v>228</v>
      </c>
      <c r="K6" s="222" t="s">
        <v>229</v>
      </c>
      <c r="L6" s="221" t="s">
        <v>230</v>
      </c>
      <c r="M6" s="221" t="s">
        <v>231</v>
      </c>
      <c r="N6" s="221" t="s">
        <v>232</v>
      </c>
      <c r="O6" s="221" t="s">
        <v>233</v>
      </c>
      <c r="P6" s="223"/>
      <c r="Q6" s="218" t="s">
        <v>220</v>
      </c>
      <c r="R6" s="219" t="s">
        <v>234</v>
      </c>
      <c r="S6" s="224" t="s">
        <v>235</v>
      </c>
      <c r="T6" s="221" t="s">
        <v>236</v>
      </c>
      <c r="U6" s="221" t="s">
        <v>237</v>
      </c>
      <c r="V6" s="221" t="s">
        <v>238</v>
      </c>
      <c r="W6" s="221" t="s">
        <v>239</v>
      </c>
      <c r="X6" s="221"/>
      <c r="Y6" s="221" t="s">
        <v>228</v>
      </c>
      <c r="Z6" s="222" t="s">
        <v>235</v>
      </c>
      <c r="AA6" s="221" t="s">
        <v>236</v>
      </c>
      <c r="AB6" s="205" t="s">
        <v>240</v>
      </c>
      <c r="AC6" s="205" t="s">
        <v>241</v>
      </c>
      <c r="AD6" s="205"/>
      <c r="AE6" s="225"/>
      <c r="AF6" s="226">
        <v>5</v>
      </c>
      <c r="AG6" s="227">
        <v>9</v>
      </c>
      <c r="AH6" s="228">
        <v>4600</v>
      </c>
      <c r="AI6" s="35"/>
      <c r="AJ6" s="203"/>
      <c r="AK6" s="204"/>
    </row>
    <row r="7" spans="1:37" s="1" customFormat="1" ht="19.5" customHeight="1">
      <c r="A7" s="229">
        <v>2</v>
      </c>
      <c r="B7" s="230" t="s">
        <v>242</v>
      </c>
      <c r="C7" s="231" t="s">
        <v>243</v>
      </c>
      <c r="D7" s="231" t="s">
        <v>244</v>
      </c>
      <c r="E7" s="232" t="s">
        <v>245</v>
      </c>
      <c r="F7" s="232" t="s">
        <v>246</v>
      </c>
      <c r="G7" s="232"/>
      <c r="H7" s="232"/>
      <c r="I7" s="232"/>
      <c r="J7" s="232" t="s">
        <v>247</v>
      </c>
      <c r="K7" s="232" t="s">
        <v>248</v>
      </c>
      <c r="L7" s="232" t="s">
        <v>244</v>
      </c>
      <c r="M7" s="232" t="s">
        <v>249</v>
      </c>
      <c r="N7" s="232"/>
      <c r="O7" s="232"/>
      <c r="P7" s="232"/>
      <c r="Q7" s="230" t="s">
        <v>242</v>
      </c>
      <c r="R7" s="231"/>
      <c r="S7" s="232" t="s">
        <v>250</v>
      </c>
      <c r="T7" s="232" t="s">
        <v>251</v>
      </c>
      <c r="U7" s="232"/>
      <c r="V7" s="232"/>
      <c r="W7" s="232"/>
      <c r="X7" s="232"/>
      <c r="Y7" s="232"/>
      <c r="Z7" s="232" t="s">
        <v>250</v>
      </c>
      <c r="AA7" s="232" t="s">
        <v>251</v>
      </c>
      <c r="AB7" s="233"/>
      <c r="AC7" s="233"/>
      <c r="AD7" s="233"/>
      <c r="AE7" s="234"/>
      <c r="AF7" s="235">
        <v>6</v>
      </c>
      <c r="AG7" s="236">
        <v>3</v>
      </c>
      <c r="AH7" s="237">
        <v>2400</v>
      </c>
      <c r="AI7" s="35"/>
      <c r="AJ7" s="203"/>
      <c r="AK7" s="204"/>
    </row>
    <row r="8" spans="1:37" s="1" customFormat="1" ht="19.5" customHeight="1">
      <c r="A8" s="229">
        <v>3</v>
      </c>
      <c r="B8" s="230" t="s">
        <v>252</v>
      </c>
      <c r="C8" s="231"/>
      <c r="D8" s="231" t="s">
        <v>253</v>
      </c>
      <c r="E8" s="232" t="s">
        <v>254</v>
      </c>
      <c r="F8" s="232"/>
      <c r="G8" s="232"/>
      <c r="H8" s="232"/>
      <c r="I8" s="232"/>
      <c r="J8" s="3" t="s">
        <v>255</v>
      </c>
      <c r="K8" s="231" t="s">
        <v>253</v>
      </c>
      <c r="L8" s="232" t="s">
        <v>254</v>
      </c>
      <c r="M8" s="232"/>
      <c r="N8" s="232"/>
      <c r="O8" s="232"/>
      <c r="P8" s="232"/>
      <c r="Q8" s="230" t="s">
        <v>252</v>
      </c>
      <c r="R8" s="231"/>
      <c r="S8" s="232"/>
      <c r="T8" s="232"/>
      <c r="U8" s="232"/>
      <c r="V8" s="232"/>
      <c r="W8" s="232"/>
      <c r="X8" s="232"/>
      <c r="Y8" s="232"/>
      <c r="Z8" s="232"/>
      <c r="AA8" s="232"/>
      <c r="AB8" s="233"/>
      <c r="AC8" s="233"/>
      <c r="AD8" s="233"/>
      <c r="AE8" s="234"/>
      <c r="AF8" s="235">
        <v>2</v>
      </c>
      <c r="AG8" s="238">
        <v>2</v>
      </c>
      <c r="AH8" s="237">
        <v>1200</v>
      </c>
      <c r="AI8" s="35"/>
      <c r="AJ8" s="203"/>
      <c r="AK8" s="204"/>
    </row>
    <row r="9" spans="1:37" s="1" customFormat="1" ht="19.5" customHeight="1">
      <c r="A9" s="229">
        <v>4</v>
      </c>
      <c r="B9" s="239" t="s">
        <v>256</v>
      </c>
      <c r="C9" s="231" t="s">
        <v>257</v>
      </c>
      <c r="D9" s="211" t="s">
        <v>258</v>
      </c>
      <c r="E9" s="3" t="s">
        <v>259</v>
      </c>
      <c r="F9" s="3"/>
      <c r="G9" s="3"/>
      <c r="H9" s="3"/>
      <c r="I9" s="3"/>
      <c r="J9" s="3" t="s">
        <v>255</v>
      </c>
      <c r="K9" s="3" t="s">
        <v>260</v>
      </c>
      <c r="L9" s="3" t="s">
        <v>258</v>
      </c>
      <c r="M9" s="3" t="s">
        <v>261</v>
      </c>
      <c r="N9" s="3"/>
      <c r="O9" s="3"/>
      <c r="P9" s="3"/>
      <c r="Q9" s="239" t="s">
        <v>256</v>
      </c>
      <c r="R9" s="211" t="s">
        <v>255</v>
      </c>
      <c r="S9" s="3" t="s">
        <v>262</v>
      </c>
      <c r="T9" s="3" t="s">
        <v>263</v>
      </c>
      <c r="U9" s="3"/>
      <c r="V9" s="3"/>
      <c r="W9" s="3"/>
      <c r="X9" s="3"/>
      <c r="Y9" s="3" t="s">
        <v>255</v>
      </c>
      <c r="Z9" s="3" t="s">
        <v>262</v>
      </c>
      <c r="AA9" s="3" t="s">
        <v>264</v>
      </c>
      <c r="AB9" s="210"/>
      <c r="AC9" s="210"/>
      <c r="AD9" s="210"/>
      <c r="AE9" s="240"/>
      <c r="AF9" s="241">
        <v>7</v>
      </c>
      <c r="AG9" s="242">
        <v>5</v>
      </c>
      <c r="AH9" s="237">
        <v>3400</v>
      </c>
      <c r="AI9" s="35"/>
      <c r="AJ9" s="203"/>
      <c r="AK9" s="204"/>
    </row>
    <row r="10" spans="1:37" s="1" customFormat="1" ht="19.5" customHeight="1">
      <c r="A10" s="229">
        <v>5</v>
      </c>
      <c r="B10" s="239" t="s">
        <v>265</v>
      </c>
      <c r="C10" s="231"/>
      <c r="D10" s="211" t="s">
        <v>266</v>
      </c>
      <c r="E10" s="3" t="s">
        <v>267</v>
      </c>
      <c r="F10" s="3"/>
      <c r="G10" s="3"/>
      <c r="H10" s="3"/>
      <c r="I10" s="3"/>
      <c r="J10" s="3" t="s">
        <v>255</v>
      </c>
      <c r="K10" s="211" t="s">
        <v>266</v>
      </c>
      <c r="L10" s="3" t="s">
        <v>267</v>
      </c>
      <c r="M10" s="3"/>
      <c r="N10" s="3"/>
      <c r="O10" s="3"/>
      <c r="P10" s="3"/>
      <c r="Q10" s="239" t="s">
        <v>265</v>
      </c>
      <c r="R10" s="211"/>
      <c r="S10" s="3" t="s">
        <v>268</v>
      </c>
      <c r="T10" s="3" t="s">
        <v>269</v>
      </c>
      <c r="U10" s="3"/>
      <c r="V10" s="3"/>
      <c r="W10" s="3"/>
      <c r="X10" s="3"/>
      <c r="Y10" s="3"/>
      <c r="Z10" s="3" t="s">
        <v>268</v>
      </c>
      <c r="AA10" s="3"/>
      <c r="AB10" s="210"/>
      <c r="AC10" s="210"/>
      <c r="AD10" s="210"/>
      <c r="AE10" s="240"/>
      <c r="AF10" s="241">
        <v>3</v>
      </c>
      <c r="AG10" s="242">
        <v>2</v>
      </c>
      <c r="AH10" s="237">
        <v>1300</v>
      </c>
      <c r="AI10" s="35"/>
      <c r="AJ10" s="203"/>
      <c r="AK10" s="204"/>
    </row>
    <row r="11" spans="1:37" s="1" customFormat="1" ht="19.5" customHeight="1">
      <c r="A11" s="229">
        <v>6</v>
      </c>
      <c r="B11" s="239" t="s">
        <v>270</v>
      </c>
      <c r="C11" s="211"/>
      <c r="D11" s="211"/>
      <c r="E11" s="3"/>
      <c r="F11" s="3"/>
      <c r="G11" s="3"/>
      <c r="H11" s="3"/>
      <c r="I11" s="3"/>
      <c r="J11" s="3" t="s">
        <v>271</v>
      </c>
      <c r="K11" s="3" t="s">
        <v>272</v>
      </c>
      <c r="L11" s="3" t="s">
        <v>273</v>
      </c>
      <c r="M11" s="3"/>
      <c r="N11" s="3"/>
      <c r="O11" s="3"/>
      <c r="P11" s="3"/>
      <c r="Q11" s="239" t="s">
        <v>270</v>
      </c>
      <c r="R11" s="211"/>
      <c r="S11" s="3" t="s">
        <v>274</v>
      </c>
      <c r="T11" s="3"/>
      <c r="U11" s="3"/>
      <c r="V11" s="3"/>
      <c r="W11" s="3"/>
      <c r="X11" s="3"/>
      <c r="Y11" s="3"/>
      <c r="Z11" s="3"/>
      <c r="AA11" s="3"/>
      <c r="AB11" s="210"/>
      <c r="AC11" s="210"/>
      <c r="AD11" s="210"/>
      <c r="AE11" s="240"/>
      <c r="AF11" s="241">
        <v>5</v>
      </c>
      <c r="AG11" s="242">
        <v>2</v>
      </c>
      <c r="AH11" s="237">
        <v>1800</v>
      </c>
      <c r="AI11" s="35"/>
      <c r="AJ11" s="203"/>
      <c r="AK11" s="204"/>
    </row>
    <row r="12" spans="1:37" s="1" customFormat="1" ht="19.5" customHeight="1">
      <c r="A12" s="243">
        <v>7</v>
      </c>
      <c r="B12" s="230" t="s">
        <v>275</v>
      </c>
      <c r="C12" s="231" t="s">
        <v>255</v>
      </c>
      <c r="D12" s="231" t="s">
        <v>276</v>
      </c>
      <c r="E12" s="232" t="s">
        <v>277</v>
      </c>
      <c r="F12" s="232"/>
      <c r="G12" s="232"/>
      <c r="H12" s="232"/>
      <c r="I12" s="232"/>
      <c r="J12" s="232" t="s">
        <v>255</v>
      </c>
      <c r="K12" s="244" t="s">
        <v>278</v>
      </c>
      <c r="L12" s="232" t="s">
        <v>279</v>
      </c>
      <c r="M12" s="232"/>
      <c r="N12" s="232"/>
      <c r="O12" s="232"/>
      <c r="P12" s="232"/>
      <c r="Q12" s="230" t="s">
        <v>275</v>
      </c>
      <c r="R12" s="231"/>
      <c r="S12" s="232" t="s">
        <v>280</v>
      </c>
      <c r="T12" s="232"/>
      <c r="U12" s="232"/>
      <c r="V12" s="232"/>
      <c r="W12" s="232"/>
      <c r="X12" s="232"/>
      <c r="Y12" s="232"/>
      <c r="Z12" s="232" t="s">
        <v>280</v>
      </c>
      <c r="AA12" s="232" t="s">
        <v>281</v>
      </c>
      <c r="AB12" s="233"/>
      <c r="AC12" s="233"/>
      <c r="AD12" s="233"/>
      <c r="AE12" s="234"/>
      <c r="AF12" s="235">
        <v>7</v>
      </c>
      <c r="AG12" s="245">
        <v>2</v>
      </c>
      <c r="AH12" s="246">
        <v>2200</v>
      </c>
      <c r="AI12" s="35"/>
      <c r="AJ12" s="203"/>
      <c r="AK12" s="204"/>
    </row>
    <row r="13" spans="1:37" s="1" customFormat="1" ht="19.5" customHeight="1" thickBot="1">
      <c r="A13" s="247">
        <v>8</v>
      </c>
      <c r="B13" s="248" t="s">
        <v>282</v>
      </c>
      <c r="C13" s="249" t="s">
        <v>255</v>
      </c>
      <c r="D13" s="250"/>
      <c r="E13" s="250"/>
      <c r="F13" s="250"/>
      <c r="G13" s="250"/>
      <c r="H13" s="250"/>
      <c r="I13" s="250"/>
      <c r="J13" s="250" t="s">
        <v>255</v>
      </c>
      <c r="K13" s="250" t="s">
        <v>283</v>
      </c>
      <c r="L13" s="250"/>
      <c r="M13" s="250"/>
      <c r="N13" s="250"/>
      <c r="O13" s="250"/>
      <c r="P13" s="250"/>
      <c r="Q13" s="248" t="s">
        <v>282</v>
      </c>
      <c r="R13" s="249" t="s">
        <v>255</v>
      </c>
      <c r="S13" s="250" t="s">
        <v>284</v>
      </c>
      <c r="T13" s="250"/>
      <c r="U13" s="250"/>
      <c r="V13" s="250"/>
      <c r="W13" s="250"/>
      <c r="X13" s="250"/>
      <c r="Y13" s="250" t="s">
        <v>255</v>
      </c>
      <c r="Z13" s="250" t="s">
        <v>284</v>
      </c>
      <c r="AA13" s="250"/>
      <c r="AB13" s="215"/>
      <c r="AC13" s="215"/>
      <c r="AD13" s="215"/>
      <c r="AE13" s="251"/>
      <c r="AF13" s="252">
        <v>5</v>
      </c>
      <c r="AG13" s="253">
        <v>2</v>
      </c>
      <c r="AH13" s="254">
        <v>1800</v>
      </c>
      <c r="AI13" s="35"/>
      <c r="AJ13" s="203"/>
      <c r="AK13" s="204"/>
    </row>
    <row r="14" spans="1:37" s="1" customFormat="1" ht="19.5" customHeight="1">
      <c r="A14" s="255">
        <v>9</v>
      </c>
      <c r="B14" s="218" t="s">
        <v>285</v>
      </c>
      <c r="C14" s="219"/>
      <c r="D14" s="220" t="s">
        <v>286</v>
      </c>
      <c r="E14" s="221" t="s">
        <v>287</v>
      </c>
      <c r="F14" s="221"/>
      <c r="G14" s="221"/>
      <c r="H14" s="221"/>
      <c r="I14" s="221"/>
      <c r="J14" s="221" t="s">
        <v>288</v>
      </c>
      <c r="K14" s="222" t="s">
        <v>289</v>
      </c>
      <c r="L14" s="221" t="s">
        <v>290</v>
      </c>
      <c r="M14" s="221"/>
      <c r="N14" s="221"/>
      <c r="O14" s="221"/>
      <c r="P14" s="223"/>
      <c r="Q14" s="218" t="s">
        <v>285</v>
      </c>
      <c r="R14" s="219"/>
      <c r="S14" s="224"/>
      <c r="T14" s="221"/>
      <c r="U14" s="221"/>
      <c r="V14" s="221"/>
      <c r="W14" s="221"/>
      <c r="X14" s="221"/>
      <c r="Y14" s="221"/>
      <c r="Z14" s="222"/>
      <c r="AA14" s="221"/>
      <c r="AB14" s="205"/>
      <c r="AC14" s="205"/>
      <c r="AD14" s="205"/>
      <c r="AE14" s="225"/>
      <c r="AF14" s="226"/>
      <c r="AG14" s="227">
        <v>9</v>
      </c>
      <c r="AH14" s="228">
        <v>3600</v>
      </c>
      <c r="AI14" s="35"/>
      <c r="AJ14" s="203"/>
      <c r="AK14" s="204"/>
    </row>
    <row r="15" spans="1:37" s="1" customFormat="1" ht="19.5" customHeight="1">
      <c r="A15" s="229">
        <v>10</v>
      </c>
      <c r="B15" s="230" t="s">
        <v>291</v>
      </c>
      <c r="C15" s="231"/>
      <c r="D15" s="231" t="s">
        <v>292</v>
      </c>
      <c r="E15" s="232" t="s">
        <v>293</v>
      </c>
      <c r="F15" s="232"/>
      <c r="G15" s="232"/>
      <c r="H15" s="232"/>
      <c r="I15" s="232"/>
      <c r="J15" s="232" t="s">
        <v>294</v>
      </c>
      <c r="K15" s="232" t="s">
        <v>292</v>
      </c>
      <c r="L15" s="232" t="s">
        <v>295</v>
      </c>
      <c r="M15" s="232"/>
      <c r="N15" s="232"/>
      <c r="O15" s="232"/>
      <c r="P15" s="232"/>
      <c r="Q15" s="230" t="s">
        <v>291</v>
      </c>
      <c r="R15" s="231"/>
      <c r="S15" s="232" t="s">
        <v>296</v>
      </c>
      <c r="T15" s="232" t="s">
        <v>297</v>
      </c>
      <c r="U15" s="232"/>
      <c r="V15" s="232"/>
      <c r="W15" s="232"/>
      <c r="X15" s="232"/>
      <c r="Y15" s="232"/>
      <c r="Z15" s="232" t="s">
        <v>296</v>
      </c>
      <c r="AA15" s="232" t="s">
        <v>297</v>
      </c>
      <c r="AB15" s="233"/>
      <c r="AC15" s="233"/>
      <c r="AD15" s="233"/>
      <c r="AE15" s="234"/>
      <c r="AF15" s="235">
        <v>2</v>
      </c>
      <c r="AG15" s="236">
        <v>3</v>
      </c>
      <c r="AH15" s="237">
        <v>1600</v>
      </c>
      <c r="AI15" s="35"/>
      <c r="AJ15" s="203"/>
      <c r="AK15" s="204"/>
    </row>
    <row r="16" spans="1:37" s="1" customFormat="1" ht="19.5" customHeight="1">
      <c r="A16" s="229">
        <v>11</v>
      </c>
      <c r="B16" s="230" t="s">
        <v>298</v>
      </c>
      <c r="C16" s="231" t="s">
        <v>299</v>
      </c>
      <c r="D16" s="231" t="s">
        <v>300</v>
      </c>
      <c r="E16" s="232" t="s">
        <v>301</v>
      </c>
      <c r="F16" s="232"/>
      <c r="G16" s="232"/>
      <c r="H16" s="232"/>
      <c r="I16" s="232"/>
      <c r="J16" s="3" t="s">
        <v>288</v>
      </c>
      <c r="K16" s="256" t="s">
        <v>302</v>
      </c>
      <c r="L16" s="232" t="s">
        <v>303</v>
      </c>
      <c r="M16" s="232"/>
      <c r="N16" s="232"/>
      <c r="O16" s="232"/>
      <c r="P16" s="232"/>
      <c r="Q16" s="230" t="s">
        <v>298</v>
      </c>
      <c r="R16" s="231"/>
      <c r="S16" s="232" t="s">
        <v>304</v>
      </c>
      <c r="T16" s="232"/>
      <c r="U16" s="232"/>
      <c r="V16" s="232"/>
      <c r="W16" s="232"/>
      <c r="X16" s="232"/>
      <c r="Y16" s="232"/>
      <c r="Z16" s="232"/>
      <c r="AA16" s="232"/>
      <c r="AB16" s="233"/>
      <c r="AC16" s="233"/>
      <c r="AD16" s="233"/>
      <c r="AE16" s="234"/>
      <c r="AF16" s="235">
        <v>2</v>
      </c>
      <c r="AG16" s="238">
        <v>2</v>
      </c>
      <c r="AH16" s="237">
        <v>1200</v>
      </c>
      <c r="AI16" s="35"/>
      <c r="AJ16" s="203"/>
      <c r="AK16" s="204"/>
    </row>
    <row r="17" spans="1:37" s="1" customFormat="1" ht="19.5" customHeight="1">
      <c r="A17" s="229">
        <v>12</v>
      </c>
      <c r="B17" s="239" t="s">
        <v>305</v>
      </c>
      <c r="C17" s="231" t="s">
        <v>306</v>
      </c>
      <c r="D17" s="211" t="s">
        <v>307</v>
      </c>
      <c r="E17" s="3" t="s">
        <v>308</v>
      </c>
      <c r="F17" s="3" t="s">
        <v>309</v>
      </c>
      <c r="G17" s="3"/>
      <c r="H17" s="3"/>
      <c r="I17" s="3"/>
      <c r="J17" s="3" t="s">
        <v>310</v>
      </c>
      <c r="K17" s="3" t="s">
        <v>311</v>
      </c>
      <c r="L17" s="3" t="s">
        <v>312</v>
      </c>
      <c r="M17" s="3"/>
      <c r="N17" s="3"/>
      <c r="O17" s="3"/>
      <c r="P17" s="3"/>
      <c r="Q17" s="239" t="s">
        <v>305</v>
      </c>
      <c r="R17" s="211" t="s">
        <v>313</v>
      </c>
      <c r="S17" s="3" t="s">
        <v>314</v>
      </c>
      <c r="T17" s="3" t="s">
        <v>315</v>
      </c>
      <c r="U17" s="3" t="s">
        <v>316</v>
      </c>
      <c r="V17" s="3"/>
      <c r="W17" s="3"/>
      <c r="X17" s="3"/>
      <c r="Y17" s="3" t="s">
        <v>317</v>
      </c>
      <c r="Z17" s="3" t="s">
        <v>314</v>
      </c>
      <c r="AA17" s="3" t="s">
        <v>315</v>
      </c>
      <c r="AB17" s="210" t="s">
        <v>318</v>
      </c>
      <c r="AC17" s="210"/>
      <c r="AD17" s="210"/>
      <c r="AE17" s="240"/>
      <c r="AF17" s="241">
        <v>6</v>
      </c>
      <c r="AG17" s="242">
        <v>5</v>
      </c>
      <c r="AH17" s="237">
        <v>3200</v>
      </c>
      <c r="AI17" s="35"/>
      <c r="AJ17" s="203"/>
      <c r="AK17" s="204"/>
    </row>
    <row r="18" spans="1:37" s="1" customFormat="1" ht="19.5" customHeight="1">
      <c r="A18" s="257">
        <v>13</v>
      </c>
      <c r="B18" s="239" t="s">
        <v>319</v>
      </c>
      <c r="C18" s="231"/>
      <c r="D18" s="211" t="s">
        <v>320</v>
      </c>
      <c r="E18" s="3"/>
      <c r="F18" s="3"/>
      <c r="G18" s="3"/>
      <c r="H18" s="3"/>
      <c r="I18" s="3"/>
      <c r="J18" s="3"/>
      <c r="K18" s="3" t="s">
        <v>320</v>
      </c>
      <c r="L18" s="3"/>
      <c r="M18" s="3"/>
      <c r="N18" s="3"/>
      <c r="O18" s="3"/>
      <c r="P18" s="3"/>
      <c r="Q18" s="239" t="s">
        <v>319</v>
      </c>
      <c r="R18" s="211"/>
      <c r="S18" s="3"/>
      <c r="T18" s="3"/>
      <c r="U18" s="3"/>
      <c r="V18" s="3"/>
      <c r="W18" s="3"/>
      <c r="X18" s="3"/>
      <c r="Y18" s="3"/>
      <c r="Z18" s="3"/>
      <c r="AA18" s="3"/>
      <c r="AB18" s="210"/>
      <c r="AC18" s="210"/>
      <c r="AD18" s="210"/>
      <c r="AE18" s="240"/>
      <c r="AF18" s="241">
        <v>1</v>
      </c>
      <c r="AG18" s="242"/>
      <c r="AH18" s="237">
        <v>200</v>
      </c>
      <c r="AI18" s="35"/>
      <c r="AJ18" s="203"/>
      <c r="AK18" s="204"/>
    </row>
    <row r="19" spans="1:37" s="1" customFormat="1" ht="19.5" customHeight="1">
      <c r="A19" s="210">
        <v>14</v>
      </c>
      <c r="B19" s="258" t="s">
        <v>321</v>
      </c>
      <c r="C19" s="214"/>
      <c r="D19" s="214" t="s">
        <v>322</v>
      </c>
      <c r="E19" s="259" t="s">
        <v>253</v>
      </c>
      <c r="F19" s="259"/>
      <c r="G19" s="259"/>
      <c r="H19" s="259"/>
      <c r="I19" s="259"/>
      <c r="J19" s="259" t="s">
        <v>294</v>
      </c>
      <c r="K19" s="259" t="s">
        <v>322</v>
      </c>
      <c r="L19" s="259" t="s">
        <v>253</v>
      </c>
      <c r="M19" s="259"/>
      <c r="N19" s="259"/>
      <c r="O19" s="259"/>
      <c r="P19" s="259"/>
      <c r="Q19" s="258" t="s">
        <v>321</v>
      </c>
      <c r="R19" s="214" t="s">
        <v>323</v>
      </c>
      <c r="S19" s="259" t="s">
        <v>324</v>
      </c>
      <c r="T19" s="259" t="s">
        <v>325</v>
      </c>
      <c r="U19" s="259"/>
      <c r="V19" s="259"/>
      <c r="W19" s="259"/>
      <c r="X19" s="259"/>
      <c r="Y19" s="259" t="s">
        <v>294</v>
      </c>
      <c r="Z19" s="259" t="s">
        <v>324</v>
      </c>
      <c r="AA19" s="259" t="s">
        <v>259</v>
      </c>
      <c r="AB19" s="260"/>
      <c r="AC19" s="260"/>
      <c r="AD19" s="260"/>
      <c r="AE19" s="261"/>
      <c r="AF19" s="262">
        <v>4</v>
      </c>
      <c r="AG19" s="263">
        <v>6</v>
      </c>
      <c r="AH19" s="264">
        <v>3200</v>
      </c>
      <c r="AI19" s="35"/>
      <c r="AJ19" s="203"/>
      <c r="AK19" s="204"/>
    </row>
    <row r="20" spans="1:37" s="1" customFormat="1" ht="19.5" customHeight="1">
      <c r="A20" s="255">
        <v>15</v>
      </c>
      <c r="B20" s="239" t="s">
        <v>326</v>
      </c>
      <c r="C20" s="211" t="s">
        <v>327</v>
      </c>
      <c r="D20" s="211" t="s">
        <v>328</v>
      </c>
      <c r="E20" s="3" t="s">
        <v>329</v>
      </c>
      <c r="F20" s="3" t="s">
        <v>330</v>
      </c>
      <c r="G20" s="3"/>
      <c r="H20" s="3"/>
      <c r="I20" s="3"/>
      <c r="J20" s="3" t="s">
        <v>331</v>
      </c>
      <c r="K20" s="265" t="s">
        <v>328</v>
      </c>
      <c r="L20" s="3" t="s">
        <v>329</v>
      </c>
      <c r="M20" s="3" t="s">
        <v>332</v>
      </c>
      <c r="N20" s="3"/>
      <c r="O20" s="3"/>
      <c r="P20" s="3"/>
      <c r="Q20" s="239" t="s">
        <v>326</v>
      </c>
      <c r="R20" s="211" t="s">
        <v>333</v>
      </c>
      <c r="S20" s="3" t="s">
        <v>329</v>
      </c>
      <c r="T20" s="3" t="s">
        <v>334</v>
      </c>
      <c r="U20" s="3" t="s">
        <v>335</v>
      </c>
      <c r="V20" s="3"/>
      <c r="W20" s="3"/>
      <c r="X20" s="3"/>
      <c r="Y20" s="3" t="s">
        <v>336</v>
      </c>
      <c r="Z20" s="3" t="s">
        <v>329</v>
      </c>
      <c r="AA20" s="3" t="s">
        <v>334</v>
      </c>
      <c r="AB20" s="210"/>
      <c r="AC20" s="210"/>
      <c r="AD20" s="210"/>
      <c r="AE20" s="240"/>
      <c r="AF20" s="241"/>
      <c r="AG20" s="242">
        <v>13</v>
      </c>
      <c r="AH20" s="237">
        <v>5200</v>
      </c>
      <c r="AI20" s="35"/>
      <c r="AJ20" s="203"/>
      <c r="AK20" s="204"/>
    </row>
    <row r="21" spans="1:37" s="1" customFormat="1" ht="19.5" customHeight="1">
      <c r="A21" s="257">
        <v>16</v>
      </c>
      <c r="B21" s="239" t="s">
        <v>337</v>
      </c>
      <c r="C21" s="211"/>
      <c r="D21" s="3" t="s">
        <v>338</v>
      </c>
      <c r="E21" s="3"/>
      <c r="F21" s="3"/>
      <c r="G21" s="3"/>
      <c r="H21" s="3"/>
      <c r="I21" s="3"/>
      <c r="J21" s="3"/>
      <c r="K21" s="3"/>
      <c r="L21" s="3"/>
      <c r="M21" s="3" t="s">
        <v>339</v>
      </c>
      <c r="N21" s="3"/>
      <c r="O21" s="3"/>
      <c r="P21" s="3"/>
      <c r="Q21" s="239" t="s">
        <v>337</v>
      </c>
      <c r="R21" s="211"/>
      <c r="S21" s="3" t="s">
        <v>340</v>
      </c>
      <c r="T21" s="3" t="s">
        <v>341</v>
      </c>
      <c r="U21" s="3"/>
      <c r="V21" s="3"/>
      <c r="W21" s="3"/>
      <c r="X21" s="3"/>
      <c r="Y21" s="3" t="s">
        <v>294</v>
      </c>
      <c r="Z21" s="3" t="s">
        <v>342</v>
      </c>
      <c r="AA21" s="3" t="s">
        <v>340</v>
      </c>
      <c r="AB21" s="210"/>
      <c r="AC21" s="210"/>
      <c r="AD21" s="210"/>
      <c r="AE21" s="240"/>
      <c r="AF21" s="241">
        <v>2</v>
      </c>
      <c r="AG21" s="242">
        <v>2</v>
      </c>
      <c r="AH21" s="237">
        <v>1200</v>
      </c>
      <c r="AI21" s="35"/>
      <c r="AJ21" s="203"/>
      <c r="AK21" s="204"/>
    </row>
    <row r="22" spans="1:37" s="1" customFormat="1" ht="19.5" customHeight="1">
      <c r="A22" s="229">
        <v>17</v>
      </c>
      <c r="B22" s="258" t="s">
        <v>343</v>
      </c>
      <c r="C22" s="214" t="s">
        <v>344</v>
      </c>
      <c r="D22" s="211" t="s">
        <v>345</v>
      </c>
      <c r="E22" s="3" t="s">
        <v>325</v>
      </c>
      <c r="F22" s="3"/>
      <c r="G22" s="3"/>
      <c r="H22" s="3"/>
      <c r="I22" s="3"/>
      <c r="J22" s="3" t="s">
        <v>346</v>
      </c>
      <c r="K22" s="3" t="s">
        <v>347</v>
      </c>
      <c r="L22" s="3" t="s">
        <v>348</v>
      </c>
      <c r="M22" s="3" t="s">
        <v>349</v>
      </c>
      <c r="N22" s="3"/>
      <c r="O22" s="3"/>
      <c r="P22" s="3"/>
      <c r="Q22" s="258" t="s">
        <v>343</v>
      </c>
      <c r="R22" s="214"/>
      <c r="S22" s="3"/>
      <c r="T22" s="3"/>
      <c r="U22" s="3"/>
      <c r="V22" s="3"/>
      <c r="W22" s="3"/>
      <c r="X22" s="3"/>
      <c r="Y22" s="3"/>
      <c r="Z22" s="3"/>
      <c r="AA22" s="3"/>
      <c r="AB22" s="210"/>
      <c r="AC22" s="210"/>
      <c r="AD22" s="210"/>
      <c r="AE22" s="240"/>
      <c r="AF22" s="241">
        <v>3</v>
      </c>
      <c r="AG22" s="242">
        <v>3</v>
      </c>
      <c r="AH22" s="237">
        <v>1800</v>
      </c>
      <c r="AI22" s="35"/>
      <c r="AJ22" s="203"/>
      <c r="AK22" s="204"/>
    </row>
    <row r="23" spans="1:37" s="1" customFormat="1" ht="19.5" customHeight="1" thickBot="1">
      <c r="A23" s="243">
        <v>18</v>
      </c>
      <c r="B23" s="239" t="s">
        <v>350</v>
      </c>
      <c r="C23" s="211"/>
      <c r="D23" s="211" t="s">
        <v>334</v>
      </c>
      <c r="E23" s="3"/>
      <c r="F23" s="3"/>
      <c r="G23" s="3"/>
      <c r="H23" s="3"/>
      <c r="I23" s="3"/>
      <c r="J23" s="3"/>
      <c r="K23" s="3" t="s">
        <v>334</v>
      </c>
      <c r="L23" s="3"/>
      <c r="M23" s="3"/>
      <c r="N23" s="3"/>
      <c r="O23" s="3"/>
      <c r="P23" s="3"/>
      <c r="Q23" s="239" t="s">
        <v>350</v>
      </c>
      <c r="R23" s="211"/>
      <c r="S23" s="3"/>
      <c r="T23" s="3"/>
      <c r="U23" s="3"/>
      <c r="V23" s="3"/>
      <c r="W23" s="3"/>
      <c r="X23" s="3"/>
      <c r="Y23" s="3"/>
      <c r="Z23" s="3"/>
      <c r="AA23" s="3"/>
      <c r="AB23" s="210"/>
      <c r="AC23" s="210"/>
      <c r="AD23" s="210"/>
      <c r="AE23" s="240"/>
      <c r="AF23" s="241">
        <v>1</v>
      </c>
      <c r="AG23" s="242"/>
      <c r="AH23" s="237">
        <v>200</v>
      </c>
      <c r="AI23" s="35"/>
      <c r="AJ23" s="203"/>
      <c r="AK23" s="204"/>
    </row>
    <row r="24" spans="1:37" s="1" customFormat="1" ht="19.5" customHeight="1">
      <c r="A24" s="243">
        <v>19</v>
      </c>
      <c r="B24" s="218" t="s">
        <v>351</v>
      </c>
      <c r="C24" s="219" t="s">
        <v>352</v>
      </c>
      <c r="D24" s="220" t="s">
        <v>353</v>
      </c>
      <c r="E24" s="221" t="s">
        <v>354</v>
      </c>
      <c r="F24" s="221" t="s">
        <v>355</v>
      </c>
      <c r="G24" s="221"/>
      <c r="H24" s="221"/>
      <c r="I24" s="221"/>
      <c r="J24" s="221" t="s">
        <v>288</v>
      </c>
      <c r="K24" s="224" t="s">
        <v>356</v>
      </c>
      <c r="L24" s="221" t="s">
        <v>229</v>
      </c>
      <c r="M24" s="221"/>
      <c r="N24" s="221"/>
      <c r="O24" s="221"/>
      <c r="P24" s="223"/>
      <c r="Q24" s="218" t="s">
        <v>351</v>
      </c>
      <c r="R24" s="219"/>
      <c r="S24" s="224" t="s">
        <v>357</v>
      </c>
      <c r="T24" s="221"/>
      <c r="U24" s="221"/>
      <c r="V24" s="221"/>
      <c r="W24" s="221"/>
      <c r="X24" s="221"/>
      <c r="Y24" s="221"/>
      <c r="Z24" s="224" t="s">
        <v>357</v>
      </c>
      <c r="AA24" s="221"/>
      <c r="AB24" s="205"/>
      <c r="AC24" s="205"/>
      <c r="AD24" s="205"/>
      <c r="AE24" s="225"/>
      <c r="AF24" s="226">
        <v>6</v>
      </c>
      <c r="AG24" s="227">
        <v>2</v>
      </c>
      <c r="AH24" s="228">
        <v>2000</v>
      </c>
      <c r="AI24" s="35"/>
      <c r="AJ24" s="203"/>
      <c r="AK24" s="204"/>
    </row>
    <row r="25" spans="1:37" s="1" customFormat="1" ht="19.5" customHeight="1">
      <c r="A25" s="229">
        <v>20</v>
      </c>
      <c r="B25" s="230" t="s">
        <v>358</v>
      </c>
      <c r="C25" s="231"/>
      <c r="D25" s="231"/>
      <c r="E25" s="232"/>
      <c r="F25" s="232"/>
      <c r="G25" s="232"/>
      <c r="H25" s="232"/>
      <c r="I25" s="232"/>
      <c r="J25" s="232" t="s">
        <v>359</v>
      </c>
      <c r="K25" s="232" t="s">
        <v>360</v>
      </c>
      <c r="L25" s="232" t="s">
        <v>361</v>
      </c>
      <c r="M25" s="232"/>
      <c r="N25" s="232"/>
      <c r="O25" s="232"/>
      <c r="P25" s="232"/>
      <c r="Q25" s="230" t="s">
        <v>358</v>
      </c>
      <c r="R25" s="231"/>
      <c r="S25" s="232" t="s">
        <v>362</v>
      </c>
      <c r="T25" s="232"/>
      <c r="U25" s="232" t="s">
        <v>363</v>
      </c>
      <c r="V25" s="232"/>
      <c r="W25" s="232"/>
      <c r="X25" s="232"/>
      <c r="Y25" s="232" t="s">
        <v>364</v>
      </c>
      <c r="Z25" s="232" t="s">
        <v>365</v>
      </c>
      <c r="AA25" s="232" t="s">
        <v>366</v>
      </c>
      <c r="AB25" s="233" t="s">
        <v>367</v>
      </c>
      <c r="AC25" s="233" t="s">
        <v>368</v>
      </c>
      <c r="AD25" s="233" t="s">
        <v>355</v>
      </c>
      <c r="AE25" s="234" t="s">
        <v>369</v>
      </c>
      <c r="AF25" s="235">
        <v>6</v>
      </c>
      <c r="AG25" s="236">
        <v>8</v>
      </c>
      <c r="AH25" s="237">
        <v>4400</v>
      </c>
      <c r="AI25" s="35"/>
      <c r="AJ25" s="203"/>
      <c r="AK25" s="204"/>
    </row>
    <row r="26" spans="1:37" s="1" customFormat="1" ht="19.5" customHeight="1">
      <c r="A26" s="243">
        <v>21</v>
      </c>
      <c r="B26" s="230" t="s">
        <v>370</v>
      </c>
      <c r="C26" s="231"/>
      <c r="D26" s="231"/>
      <c r="E26" s="232"/>
      <c r="F26" s="232"/>
      <c r="G26" s="232"/>
      <c r="H26" s="232"/>
      <c r="I26" s="232"/>
      <c r="J26" s="3" t="s">
        <v>313</v>
      </c>
      <c r="K26" s="256" t="s">
        <v>371</v>
      </c>
      <c r="L26" s="232" t="s">
        <v>372</v>
      </c>
      <c r="M26" s="232"/>
      <c r="N26" s="232"/>
      <c r="O26" s="232"/>
      <c r="P26" s="232"/>
      <c r="Q26" s="230" t="s">
        <v>370</v>
      </c>
      <c r="R26" s="231"/>
      <c r="S26" s="232"/>
      <c r="T26" s="232"/>
      <c r="U26" s="232"/>
      <c r="V26" s="232"/>
      <c r="W26" s="232"/>
      <c r="X26" s="232"/>
      <c r="Y26" s="232" t="s">
        <v>313</v>
      </c>
      <c r="Z26" s="232" t="s">
        <v>373</v>
      </c>
      <c r="AA26" s="232" t="s">
        <v>374</v>
      </c>
      <c r="AB26" s="233"/>
      <c r="AC26" s="233"/>
      <c r="AD26" s="233"/>
      <c r="AE26" s="234"/>
      <c r="AF26" s="235">
        <v>10</v>
      </c>
      <c r="AG26" s="238">
        <v>4</v>
      </c>
      <c r="AH26" s="237">
        <v>3600</v>
      </c>
      <c r="AI26" s="35"/>
      <c r="AJ26" s="203"/>
      <c r="AK26" s="204"/>
    </row>
    <row r="27" spans="1:37" s="1" customFormat="1" ht="19.5" customHeight="1">
      <c r="A27" s="229">
        <v>22</v>
      </c>
      <c r="B27" s="239" t="s">
        <v>375</v>
      </c>
      <c r="C27" s="231"/>
      <c r="D27" s="211" t="s">
        <v>376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239"/>
      <c r="R27" s="211"/>
      <c r="S27" s="3"/>
      <c r="T27" s="3"/>
      <c r="U27" s="3"/>
      <c r="V27" s="3"/>
      <c r="W27" s="3"/>
      <c r="X27" s="3"/>
      <c r="Y27" s="3"/>
      <c r="Z27" s="3"/>
      <c r="AA27" s="3"/>
      <c r="AB27" s="210"/>
      <c r="AC27" s="210"/>
      <c r="AD27" s="210"/>
      <c r="AE27" s="240"/>
      <c r="AF27" s="241">
        <v>0</v>
      </c>
      <c r="AG27" s="242">
        <v>0</v>
      </c>
      <c r="AH27" s="237">
        <v>0</v>
      </c>
      <c r="AI27" s="35"/>
      <c r="AJ27" s="203"/>
      <c r="AK27" s="204"/>
    </row>
    <row r="28" spans="1:37" s="1" customFormat="1" ht="19.5" customHeight="1">
      <c r="A28" s="255">
        <v>23</v>
      </c>
      <c r="B28" s="258" t="s">
        <v>377</v>
      </c>
      <c r="C28" s="266"/>
      <c r="D28" s="214"/>
      <c r="E28" s="259"/>
      <c r="F28" s="259"/>
      <c r="G28" s="259"/>
      <c r="H28" s="259"/>
      <c r="I28" s="259"/>
      <c r="J28" s="259"/>
      <c r="K28" s="259" t="s">
        <v>378</v>
      </c>
      <c r="L28" s="259"/>
      <c r="M28" s="259"/>
      <c r="N28" s="259"/>
      <c r="O28" s="259"/>
      <c r="P28" s="259"/>
      <c r="Q28" s="258"/>
      <c r="R28" s="214"/>
      <c r="S28" s="259"/>
      <c r="T28" s="259"/>
      <c r="U28" s="259"/>
      <c r="V28" s="259"/>
      <c r="W28" s="259"/>
      <c r="X28" s="259"/>
      <c r="Y28" s="259"/>
      <c r="Z28" s="259"/>
      <c r="AA28" s="259"/>
      <c r="AB28" s="260"/>
      <c r="AC28" s="260"/>
      <c r="AD28" s="260"/>
      <c r="AE28" s="261"/>
      <c r="AF28" s="262">
        <v>1</v>
      </c>
      <c r="AG28" s="263">
        <v>0</v>
      </c>
      <c r="AH28" s="264">
        <v>200</v>
      </c>
      <c r="AI28" s="35"/>
      <c r="AJ28" s="203"/>
      <c r="AK28" s="204"/>
    </row>
    <row r="29" spans="1:37" s="1" customFormat="1" ht="19.5" customHeight="1">
      <c r="A29" s="255">
        <v>24</v>
      </c>
      <c r="B29" s="239" t="s">
        <v>379</v>
      </c>
      <c r="C29" s="211"/>
      <c r="D29" s="3"/>
      <c r="E29" s="3"/>
      <c r="F29" s="3"/>
      <c r="G29" s="3"/>
      <c r="H29" s="3"/>
      <c r="I29" s="3"/>
      <c r="J29" s="3" t="s">
        <v>380</v>
      </c>
      <c r="K29" s="3" t="s">
        <v>381</v>
      </c>
      <c r="L29" s="3" t="s">
        <v>382</v>
      </c>
      <c r="M29" s="3"/>
      <c r="N29" s="3"/>
      <c r="O29" s="3"/>
      <c r="P29" s="210"/>
      <c r="Q29" s="239"/>
      <c r="R29" s="211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240"/>
      <c r="AF29" s="241">
        <v>3</v>
      </c>
      <c r="AG29" s="236">
        <v>2</v>
      </c>
      <c r="AH29" s="237">
        <v>1400</v>
      </c>
      <c r="AI29" s="35"/>
      <c r="AJ29" s="203"/>
      <c r="AK29" s="204"/>
    </row>
    <row r="30" spans="1:37" s="1" customFormat="1" ht="19.5" customHeight="1">
      <c r="A30" s="243">
        <v>25</v>
      </c>
      <c r="B30" s="230" t="s">
        <v>383</v>
      </c>
      <c r="C30" s="231"/>
      <c r="D30" s="231" t="s">
        <v>384</v>
      </c>
      <c r="E30" s="232" t="s">
        <v>588</v>
      </c>
      <c r="F30" s="232"/>
      <c r="G30" s="232"/>
      <c r="H30" s="232"/>
      <c r="I30" s="232"/>
      <c r="J30" s="232" t="s">
        <v>288</v>
      </c>
      <c r="K30" s="232" t="s">
        <v>384</v>
      </c>
      <c r="L30" s="232" t="s">
        <v>588</v>
      </c>
      <c r="M30" s="232"/>
      <c r="N30" s="232"/>
      <c r="O30" s="232"/>
      <c r="P30" s="232"/>
      <c r="Q30" s="230"/>
      <c r="R30" s="231"/>
      <c r="S30" s="232"/>
      <c r="T30" s="232"/>
      <c r="U30" s="232"/>
      <c r="V30" s="232"/>
      <c r="W30" s="232"/>
      <c r="X30" s="232"/>
      <c r="Y30" s="232"/>
      <c r="Z30" s="232"/>
      <c r="AA30" s="232"/>
      <c r="AB30" s="233"/>
      <c r="AC30" s="233"/>
      <c r="AD30" s="233"/>
      <c r="AE30" s="234"/>
      <c r="AF30" s="235">
        <v>1</v>
      </c>
      <c r="AG30" s="245">
        <v>2</v>
      </c>
      <c r="AH30" s="246">
        <v>1000</v>
      </c>
      <c r="AI30" s="35"/>
      <c r="AJ30" s="203"/>
      <c r="AK30" s="204"/>
    </row>
    <row r="31" spans="1:37" s="1" customFormat="1" ht="19.5" customHeight="1" thickBot="1">
      <c r="A31" s="229">
        <v>26</v>
      </c>
      <c r="B31" s="248" t="s">
        <v>385</v>
      </c>
      <c r="C31" s="249"/>
      <c r="D31" s="250"/>
      <c r="E31" s="250"/>
      <c r="F31" s="250"/>
      <c r="G31" s="250"/>
      <c r="H31" s="250"/>
      <c r="I31" s="250"/>
      <c r="J31" s="250" t="s">
        <v>288</v>
      </c>
      <c r="K31" s="250" t="s">
        <v>386</v>
      </c>
      <c r="L31" s="250" t="s">
        <v>381</v>
      </c>
      <c r="M31" s="250"/>
      <c r="N31" s="250"/>
      <c r="O31" s="250"/>
      <c r="P31" s="250"/>
      <c r="Q31" s="248"/>
      <c r="R31" s="249"/>
      <c r="S31" s="250"/>
      <c r="T31" s="250"/>
      <c r="U31" s="250"/>
      <c r="V31" s="250"/>
      <c r="W31" s="250"/>
      <c r="X31" s="250"/>
      <c r="Y31" s="250"/>
      <c r="Z31" s="250"/>
      <c r="AA31" s="250"/>
      <c r="AB31" s="215"/>
      <c r="AC31" s="215"/>
      <c r="AD31" s="215"/>
      <c r="AE31" s="251"/>
      <c r="AF31" s="252">
        <v>5</v>
      </c>
      <c r="AG31" s="253">
        <v>2</v>
      </c>
      <c r="AH31" s="254">
        <v>1800</v>
      </c>
      <c r="AI31" s="35"/>
      <c r="AJ31" s="203"/>
      <c r="AK31" s="204"/>
    </row>
    <row r="32" spans="1:37" s="1" customFormat="1" ht="19.5" customHeight="1">
      <c r="A32" s="243">
        <v>27</v>
      </c>
      <c r="B32" s="218" t="s">
        <v>387</v>
      </c>
      <c r="C32" s="267"/>
      <c r="D32" s="220" t="s">
        <v>388</v>
      </c>
      <c r="E32" s="221" t="s">
        <v>389</v>
      </c>
      <c r="F32" s="221"/>
      <c r="G32" s="221"/>
      <c r="H32" s="221"/>
      <c r="I32" s="221"/>
      <c r="J32" s="221" t="s">
        <v>288</v>
      </c>
      <c r="K32" s="224" t="s">
        <v>389</v>
      </c>
      <c r="L32" s="221" t="s">
        <v>245</v>
      </c>
      <c r="M32" s="221"/>
      <c r="N32" s="221"/>
      <c r="O32" s="221"/>
      <c r="P32" s="223"/>
      <c r="Q32" s="218" t="s">
        <v>387</v>
      </c>
      <c r="R32" s="267" t="s">
        <v>288</v>
      </c>
      <c r="S32" s="224" t="s">
        <v>390</v>
      </c>
      <c r="T32" s="221" t="s">
        <v>391</v>
      </c>
      <c r="U32" s="221"/>
      <c r="V32" s="221"/>
      <c r="W32" s="221"/>
      <c r="X32" s="221"/>
      <c r="Y32" s="221" t="s">
        <v>288</v>
      </c>
      <c r="Z32" s="224" t="s">
        <v>392</v>
      </c>
      <c r="AA32" s="221" t="s">
        <v>393</v>
      </c>
      <c r="AB32" s="205"/>
      <c r="AC32" s="205"/>
      <c r="AD32" s="205"/>
      <c r="AE32" s="225"/>
      <c r="AF32" s="226">
        <v>7</v>
      </c>
      <c r="AG32" s="227">
        <v>4</v>
      </c>
      <c r="AH32" s="228">
        <v>3000</v>
      </c>
      <c r="AI32" s="35"/>
      <c r="AJ32" s="203"/>
      <c r="AK32" s="204"/>
    </row>
    <row r="33" spans="1:37" s="1" customFormat="1" ht="19.5" customHeight="1">
      <c r="A33" s="243">
        <v>28</v>
      </c>
      <c r="B33" s="230" t="s">
        <v>394</v>
      </c>
      <c r="C33" s="268"/>
      <c r="D33" s="231"/>
      <c r="E33" s="232"/>
      <c r="F33" s="232"/>
      <c r="G33" s="232"/>
      <c r="H33" s="232"/>
      <c r="I33" s="232"/>
      <c r="J33" s="232" t="s">
        <v>395</v>
      </c>
      <c r="K33" s="232" t="s">
        <v>396</v>
      </c>
      <c r="L33" s="232"/>
      <c r="M33" s="232"/>
      <c r="N33" s="232"/>
      <c r="O33" s="232"/>
      <c r="P33" s="232"/>
      <c r="Q33" s="230" t="s">
        <v>394</v>
      </c>
      <c r="R33" s="268"/>
      <c r="S33" s="232" t="s">
        <v>397</v>
      </c>
      <c r="T33" s="232"/>
      <c r="U33" s="232"/>
      <c r="V33" s="232"/>
      <c r="W33" s="232"/>
      <c r="X33" s="232"/>
      <c r="Y33" s="232" t="s">
        <v>398</v>
      </c>
      <c r="Z33" s="232" t="s">
        <v>399</v>
      </c>
      <c r="AA33" s="232" t="s">
        <v>400</v>
      </c>
      <c r="AB33" s="233"/>
      <c r="AC33" s="233"/>
      <c r="AD33" s="233"/>
      <c r="AE33" s="234"/>
      <c r="AF33" s="235">
        <v>10</v>
      </c>
      <c r="AG33" s="236">
        <v>2</v>
      </c>
      <c r="AH33" s="237">
        <v>2800</v>
      </c>
      <c r="AI33" s="35"/>
      <c r="AJ33" s="203"/>
      <c r="AK33" s="204"/>
    </row>
    <row r="34" spans="1:37" s="1" customFormat="1" ht="19.5" customHeight="1">
      <c r="A34" s="243">
        <v>29</v>
      </c>
      <c r="B34" s="230" t="s">
        <v>401</v>
      </c>
      <c r="C34" s="268"/>
      <c r="D34" s="231" t="s">
        <v>402</v>
      </c>
      <c r="E34" s="232"/>
      <c r="F34" s="232"/>
      <c r="G34" s="232"/>
      <c r="H34" s="232"/>
      <c r="I34" s="232"/>
      <c r="J34" s="3"/>
      <c r="K34" s="256" t="s">
        <v>402</v>
      </c>
      <c r="L34" s="232"/>
      <c r="M34" s="232"/>
      <c r="N34" s="232"/>
      <c r="O34" s="232"/>
      <c r="P34" s="232"/>
      <c r="Q34" s="230" t="s">
        <v>401</v>
      </c>
      <c r="R34" s="231" t="s">
        <v>403</v>
      </c>
      <c r="S34" s="232" t="s">
        <v>404</v>
      </c>
      <c r="T34" s="232" t="s">
        <v>560</v>
      </c>
      <c r="U34" s="232" t="s">
        <v>405</v>
      </c>
      <c r="V34" s="232"/>
      <c r="W34" s="232"/>
      <c r="X34" s="232"/>
      <c r="Y34" s="232" t="s">
        <v>406</v>
      </c>
      <c r="Z34" s="232" t="s">
        <v>404</v>
      </c>
      <c r="AA34" s="232" t="s">
        <v>407</v>
      </c>
      <c r="AB34" s="232" t="s">
        <v>408</v>
      </c>
      <c r="AC34" s="233"/>
      <c r="AD34" s="233"/>
      <c r="AE34" s="234"/>
      <c r="AF34" s="235">
        <v>6</v>
      </c>
      <c r="AG34" s="238">
        <v>2</v>
      </c>
      <c r="AH34" s="237">
        <v>2000</v>
      </c>
      <c r="AI34" s="35"/>
      <c r="AJ34" s="203"/>
      <c r="AK34" s="204"/>
    </row>
    <row r="35" spans="1:37" s="1" customFormat="1" ht="19.5" customHeight="1">
      <c r="A35" s="243">
        <v>30</v>
      </c>
      <c r="B35" s="239" t="s">
        <v>409</v>
      </c>
      <c r="C35" s="231" t="s">
        <v>410</v>
      </c>
      <c r="D35" s="211" t="s">
        <v>389</v>
      </c>
      <c r="E35" s="3" t="s">
        <v>411</v>
      </c>
      <c r="F35" s="3"/>
      <c r="G35" s="3"/>
      <c r="H35" s="3"/>
      <c r="I35" s="3"/>
      <c r="J35" s="3" t="s">
        <v>412</v>
      </c>
      <c r="K35" s="3" t="s">
        <v>413</v>
      </c>
      <c r="L35" s="3" t="s">
        <v>411</v>
      </c>
      <c r="M35" s="3"/>
      <c r="N35" s="3"/>
      <c r="O35" s="3"/>
      <c r="P35" s="3"/>
      <c r="Q35" s="239" t="s">
        <v>409</v>
      </c>
      <c r="R35" s="269"/>
      <c r="S35" s="3" t="s">
        <v>414</v>
      </c>
      <c r="T35" s="3" t="s">
        <v>415</v>
      </c>
      <c r="U35" s="3"/>
      <c r="V35" s="3"/>
      <c r="W35" s="3"/>
      <c r="X35" s="3"/>
      <c r="Y35" s="3"/>
      <c r="Z35" s="3" t="s">
        <v>415</v>
      </c>
      <c r="AA35" s="3"/>
      <c r="AB35" s="210"/>
      <c r="AC35" s="210"/>
      <c r="AD35" s="210"/>
      <c r="AE35" s="240"/>
      <c r="AF35" s="241">
        <v>6</v>
      </c>
      <c r="AG35" s="238">
        <v>2</v>
      </c>
      <c r="AH35" s="237">
        <v>2000</v>
      </c>
      <c r="AI35" s="63"/>
      <c r="AJ35" s="203"/>
      <c r="AK35" s="204"/>
    </row>
    <row r="36" spans="1:34" ht="19.5" customHeight="1">
      <c r="A36" s="243">
        <v>31</v>
      </c>
      <c r="B36" s="239" t="s">
        <v>416</v>
      </c>
      <c r="C36" s="268"/>
      <c r="D36" s="211" t="s">
        <v>417</v>
      </c>
      <c r="E36" s="3" t="s">
        <v>292</v>
      </c>
      <c r="F36" s="3"/>
      <c r="G36" s="3"/>
      <c r="H36" s="3"/>
      <c r="I36" s="3"/>
      <c r="J36" s="3" t="s">
        <v>398</v>
      </c>
      <c r="K36" s="3" t="s">
        <v>417</v>
      </c>
      <c r="L36" s="3" t="s">
        <v>418</v>
      </c>
      <c r="M36" s="3"/>
      <c r="N36" s="3"/>
      <c r="O36" s="3"/>
      <c r="P36" s="3"/>
      <c r="Q36" s="239" t="s">
        <v>416</v>
      </c>
      <c r="R36" s="269" t="s">
        <v>419</v>
      </c>
      <c r="S36" s="3" t="s">
        <v>420</v>
      </c>
      <c r="T36" s="3" t="s">
        <v>421</v>
      </c>
      <c r="U36" s="3"/>
      <c r="V36" s="3"/>
      <c r="W36" s="3"/>
      <c r="X36" s="3"/>
      <c r="Y36" s="3" t="s">
        <v>398</v>
      </c>
      <c r="Z36" s="3" t="s">
        <v>251</v>
      </c>
      <c r="AA36" s="3" t="s">
        <v>422</v>
      </c>
      <c r="AB36" s="210"/>
      <c r="AC36" s="210"/>
      <c r="AD36" s="210"/>
      <c r="AE36" s="240"/>
      <c r="AF36" s="241">
        <v>8</v>
      </c>
      <c r="AG36" s="242">
        <v>4</v>
      </c>
      <c r="AH36" s="237">
        <v>3200</v>
      </c>
    </row>
    <row r="37" spans="1:34" ht="19.5" customHeight="1">
      <c r="A37" s="243">
        <v>32</v>
      </c>
      <c r="B37" s="258" t="s">
        <v>423</v>
      </c>
      <c r="C37" s="270"/>
      <c r="D37" s="214"/>
      <c r="E37" s="259"/>
      <c r="F37" s="259"/>
      <c r="G37" s="259"/>
      <c r="H37" s="259"/>
      <c r="I37" s="259"/>
      <c r="J37" s="259"/>
      <c r="K37" s="259" t="s">
        <v>424</v>
      </c>
      <c r="L37" s="259" t="s">
        <v>425</v>
      </c>
      <c r="M37" s="259"/>
      <c r="N37" s="259"/>
      <c r="O37" s="259"/>
      <c r="P37" s="259"/>
      <c r="Q37" s="258"/>
      <c r="R37" s="270"/>
      <c r="S37" s="259"/>
      <c r="T37" s="259"/>
      <c r="U37" s="259"/>
      <c r="V37" s="259"/>
      <c r="W37" s="259"/>
      <c r="X37" s="259"/>
      <c r="Y37" s="259"/>
      <c r="Z37" s="259"/>
      <c r="AA37" s="259"/>
      <c r="AB37" s="260"/>
      <c r="AC37" s="260"/>
      <c r="AD37" s="260"/>
      <c r="AE37" s="261"/>
      <c r="AF37" s="262">
        <v>2</v>
      </c>
      <c r="AG37" s="271">
        <v>0</v>
      </c>
      <c r="AH37" s="264">
        <v>400</v>
      </c>
    </row>
    <row r="38" spans="1:34" ht="19.5" customHeight="1">
      <c r="A38" s="243">
        <v>33</v>
      </c>
      <c r="B38" s="239" t="s">
        <v>426</v>
      </c>
      <c r="C38" s="269"/>
      <c r="D38" s="211" t="s">
        <v>347</v>
      </c>
      <c r="E38" s="3" t="s">
        <v>415</v>
      </c>
      <c r="F38" s="3"/>
      <c r="G38" s="3"/>
      <c r="H38" s="3"/>
      <c r="I38" s="3"/>
      <c r="J38" s="3" t="s">
        <v>288</v>
      </c>
      <c r="K38" s="3" t="s">
        <v>427</v>
      </c>
      <c r="L38" s="3" t="s">
        <v>425</v>
      </c>
      <c r="M38" s="3"/>
      <c r="N38" s="3"/>
      <c r="O38" s="3"/>
      <c r="P38" s="3"/>
      <c r="Q38" s="239" t="s">
        <v>426</v>
      </c>
      <c r="R38" s="269"/>
      <c r="S38" s="3"/>
      <c r="T38" s="3"/>
      <c r="U38" s="3"/>
      <c r="V38" s="3"/>
      <c r="W38" s="3"/>
      <c r="X38" s="3"/>
      <c r="Y38" s="3"/>
      <c r="Z38" s="3" t="s">
        <v>428</v>
      </c>
      <c r="AA38" s="3" t="s">
        <v>429</v>
      </c>
      <c r="AB38" s="210"/>
      <c r="AC38" s="210"/>
      <c r="AD38" s="210"/>
      <c r="AE38" s="240"/>
      <c r="AF38" s="241">
        <v>5</v>
      </c>
      <c r="AG38" s="242">
        <v>2</v>
      </c>
      <c r="AH38" s="237">
        <v>1800</v>
      </c>
    </row>
    <row r="39" spans="1:34" ht="19.5" customHeight="1" thickBot="1">
      <c r="A39" s="229">
        <v>34</v>
      </c>
      <c r="B39" s="239" t="s">
        <v>430</v>
      </c>
      <c r="C39" s="269"/>
      <c r="D39" s="3"/>
      <c r="E39" s="3"/>
      <c r="F39" s="3"/>
      <c r="G39" s="3"/>
      <c r="H39" s="3"/>
      <c r="I39" s="3"/>
      <c r="J39" s="3"/>
      <c r="K39" s="3" t="s">
        <v>431</v>
      </c>
      <c r="L39" s="3"/>
      <c r="M39" s="3"/>
      <c r="N39" s="3"/>
      <c r="O39" s="3"/>
      <c r="P39" s="3"/>
      <c r="Q39" s="239"/>
      <c r="R39" s="269"/>
      <c r="S39" s="3"/>
      <c r="T39" s="3"/>
      <c r="U39" s="3"/>
      <c r="V39" s="3"/>
      <c r="W39" s="3"/>
      <c r="X39" s="3"/>
      <c r="Y39" s="3"/>
      <c r="Z39" s="3"/>
      <c r="AA39" s="3"/>
      <c r="AB39" s="210"/>
      <c r="AC39" s="210"/>
      <c r="AD39" s="210"/>
      <c r="AE39" s="240"/>
      <c r="AF39" s="241">
        <v>1</v>
      </c>
      <c r="AG39" s="242">
        <v>0</v>
      </c>
      <c r="AH39" s="237">
        <v>200</v>
      </c>
    </row>
    <row r="40" spans="1:34" s="81" customFormat="1" ht="19.5" customHeight="1" thickBot="1">
      <c r="A40" s="276"/>
      <c r="B40" s="272"/>
      <c r="C40" s="273">
        <f>COUNTA(C6:C39)</f>
        <v>11</v>
      </c>
      <c r="D40" s="572">
        <f>COUNTA(D6:I39)</f>
        <v>51</v>
      </c>
      <c r="E40" s="573"/>
      <c r="F40" s="573"/>
      <c r="G40" s="573"/>
      <c r="H40" s="573"/>
      <c r="I40" s="573"/>
      <c r="J40" s="274">
        <f>COUNTA(J6:J39)</f>
        <v>26</v>
      </c>
      <c r="K40" s="574">
        <f>COUNTA(K6:P39)</f>
        <v>65</v>
      </c>
      <c r="L40" s="572"/>
      <c r="M40" s="572"/>
      <c r="N40" s="572"/>
      <c r="O40" s="572"/>
      <c r="P40" s="572"/>
      <c r="Q40" s="275"/>
      <c r="R40" s="273">
        <f>COUNTA(R6:R39)</f>
        <v>9</v>
      </c>
      <c r="S40" s="574">
        <f>COUNTA(S6:X39)</f>
        <v>40</v>
      </c>
      <c r="T40" s="572"/>
      <c r="U40" s="572"/>
      <c r="V40" s="572"/>
      <c r="W40" s="572"/>
      <c r="X40" s="572"/>
      <c r="Y40" s="274">
        <f>COUNTA(Y6:Y39)</f>
        <v>13</v>
      </c>
      <c r="Z40" s="574">
        <f>COUNTA(Z6:AE39)</f>
        <v>44</v>
      </c>
      <c r="AA40" s="572"/>
      <c r="AB40" s="572"/>
      <c r="AC40" s="572"/>
      <c r="AD40" s="572"/>
      <c r="AE40" s="575"/>
      <c r="AF40" s="277"/>
      <c r="AG40" s="278"/>
      <c r="AH40" s="279"/>
    </row>
  </sheetData>
  <sheetProtection/>
  <mergeCells count="31">
    <mergeCell ref="AF4:AG4"/>
    <mergeCell ref="AH4:AH5"/>
    <mergeCell ref="D5:E5"/>
    <mergeCell ref="F5:I5"/>
    <mergeCell ref="K5:L5"/>
    <mergeCell ref="M5:P5"/>
    <mergeCell ref="AB5:AE5"/>
    <mergeCell ref="S4:X4"/>
    <mergeCell ref="Y4:Y5"/>
    <mergeCell ref="U5:X5"/>
    <mergeCell ref="Z4:AE4"/>
    <mergeCell ref="D40:I40"/>
    <mergeCell ref="K40:P40"/>
    <mergeCell ref="S40:X40"/>
    <mergeCell ref="Z40:AE40"/>
    <mergeCell ref="K4:P4"/>
    <mergeCell ref="R4:R5"/>
    <mergeCell ref="A2:B5"/>
    <mergeCell ref="C4:C5"/>
    <mergeCell ref="S5:T5"/>
    <mergeCell ref="Z5:AA5"/>
    <mergeCell ref="A1:AH1"/>
    <mergeCell ref="C2:P2"/>
    <mergeCell ref="Q2:Q5"/>
    <mergeCell ref="R2:AE2"/>
    <mergeCell ref="C3:I3"/>
    <mergeCell ref="J3:P3"/>
    <mergeCell ref="R3:X3"/>
    <mergeCell ref="Y3:AE3"/>
    <mergeCell ref="D4:I4"/>
    <mergeCell ref="J4:J5"/>
  </mergeCells>
  <printOptions horizontalCentered="1" verticalCentered="1"/>
  <pageMargins left="0.5905511811023623" right="0.5905511811023623" top="0.5905511811023623" bottom="0.5905511811023623" header="0" footer="0"/>
  <pageSetup horizontalDpi="300" verticalDpi="3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67"/>
  <sheetViews>
    <sheetView zoomScaleSheetLayoutView="85" zoomScalePageLayoutView="0" workbookViewId="0" topLeftCell="A17">
      <selection activeCell="L29" sqref="L29"/>
    </sheetView>
  </sheetViews>
  <sheetFormatPr defaultColWidth="9.00390625" defaultRowHeight="13.5"/>
  <cols>
    <col min="2" max="2" width="3.125" style="0" customWidth="1"/>
    <col min="3" max="3" width="3.75390625" style="0" hidden="1" customWidth="1"/>
    <col min="4" max="4" width="13.50390625" style="0" customWidth="1"/>
    <col min="6" max="6" width="10.375" style="0" customWidth="1"/>
    <col min="7" max="7" width="4.875" style="0" customWidth="1"/>
    <col min="8" max="8" width="3.25390625" style="0" customWidth="1"/>
    <col min="9" max="9" width="3.625" style="0" hidden="1" customWidth="1"/>
    <col min="10" max="10" width="13.625" style="0" customWidth="1"/>
  </cols>
  <sheetData>
    <row r="1" spans="2:12" ht="23.25" customHeight="1">
      <c r="B1" s="602" t="s">
        <v>599</v>
      </c>
      <c r="C1" s="602"/>
      <c r="D1" s="602"/>
      <c r="E1" s="602"/>
      <c r="F1" s="602"/>
      <c r="G1" s="69"/>
      <c r="H1" s="603" t="s">
        <v>607</v>
      </c>
      <c r="I1" s="604"/>
      <c r="J1" s="604"/>
      <c r="K1" s="604"/>
      <c r="L1" s="604"/>
    </row>
    <row r="2" spans="2:12" ht="27.75" customHeight="1">
      <c r="B2" s="11" t="s">
        <v>96</v>
      </c>
      <c r="C2" s="11" t="s">
        <v>188</v>
      </c>
      <c r="D2" s="11" t="s">
        <v>1</v>
      </c>
      <c r="E2" s="11" t="s">
        <v>5</v>
      </c>
      <c r="F2" s="11" t="s">
        <v>4</v>
      </c>
      <c r="H2" s="11" t="s">
        <v>96</v>
      </c>
      <c r="I2" s="11" t="s">
        <v>188</v>
      </c>
      <c r="J2" s="11" t="s">
        <v>1</v>
      </c>
      <c r="K2" s="11" t="s">
        <v>5</v>
      </c>
      <c r="L2" s="11" t="s">
        <v>4</v>
      </c>
    </row>
    <row r="3" spans="2:12" ht="27.75" customHeight="1">
      <c r="B3" s="11">
        <v>1</v>
      </c>
      <c r="C3" s="11">
        <v>3</v>
      </c>
      <c r="D3" s="127" t="str">
        <f>VLOOKUP(C3,$C$59:$D$67,2)</f>
        <v>成東</v>
      </c>
      <c r="E3" s="17">
        <v>18.9</v>
      </c>
      <c r="F3" s="6">
        <v>4</v>
      </c>
      <c r="H3" s="11">
        <v>1</v>
      </c>
      <c r="I3" s="11">
        <v>5</v>
      </c>
      <c r="J3" s="127" t="str">
        <f>VLOOKUP(I3,$C$46:$D$56,2)</f>
        <v>成東</v>
      </c>
      <c r="K3" s="17">
        <v>18.8</v>
      </c>
      <c r="L3" s="6">
        <v>5</v>
      </c>
    </row>
    <row r="4" spans="2:12" ht="27.75" customHeight="1">
      <c r="B4" s="11">
        <v>2</v>
      </c>
      <c r="C4" s="11">
        <v>4</v>
      </c>
      <c r="D4" s="127" t="str">
        <f>VLOOKUP(C4,$C$59:$D$67,2)</f>
        <v>秀明八千代</v>
      </c>
      <c r="E4" s="17">
        <v>19.8</v>
      </c>
      <c r="F4" s="6">
        <v>2</v>
      </c>
      <c r="H4" s="11">
        <v>2</v>
      </c>
      <c r="I4" s="11">
        <v>11</v>
      </c>
      <c r="J4" s="127" t="str">
        <f>VLOOKUP(I4,$C$46:$D$56,2)</f>
        <v>横芝敬愛</v>
      </c>
      <c r="K4" s="17">
        <v>19</v>
      </c>
      <c r="L4" s="6">
        <v>4</v>
      </c>
    </row>
    <row r="5" spans="2:12" ht="27.75" customHeight="1">
      <c r="B5" s="11">
        <v>3</v>
      </c>
      <c r="C5" s="11">
        <v>9</v>
      </c>
      <c r="D5" s="127" t="str">
        <f>VLOOKUP(C5,$C$59:$D$67,2)</f>
        <v>市立銚子</v>
      </c>
      <c r="E5" s="17">
        <v>19.05</v>
      </c>
      <c r="F5" s="6">
        <v>3</v>
      </c>
      <c r="H5" s="11">
        <v>3</v>
      </c>
      <c r="I5" s="11">
        <v>2</v>
      </c>
      <c r="J5" s="127" t="str">
        <f>VLOOKUP(I5,$C$46:$D$56,2)</f>
        <v>木更津総合</v>
      </c>
      <c r="K5" s="17">
        <v>19.5</v>
      </c>
      <c r="L5" s="6">
        <v>3</v>
      </c>
    </row>
    <row r="6" spans="2:12" ht="27.75" customHeight="1">
      <c r="B6" s="11">
        <v>4</v>
      </c>
      <c r="C6" s="11">
        <v>8</v>
      </c>
      <c r="D6" s="127" t="str">
        <f>VLOOKUP(C6,$C$59:$D$67,2)</f>
        <v>千葉黎明</v>
      </c>
      <c r="E6" s="17" t="s">
        <v>638</v>
      </c>
      <c r="F6" s="197"/>
      <c r="H6" s="124">
        <v>4</v>
      </c>
      <c r="I6" s="124">
        <v>10</v>
      </c>
      <c r="J6" s="127" t="str">
        <f>VLOOKUP(I6,$C$46:$D$56,2)</f>
        <v>麗澤</v>
      </c>
      <c r="K6" s="168">
        <v>19.8</v>
      </c>
      <c r="L6" s="282">
        <v>2</v>
      </c>
    </row>
    <row r="7" spans="2:12" ht="27.75" customHeight="1">
      <c r="B7" s="11">
        <v>5</v>
      </c>
      <c r="C7" s="121">
        <v>6</v>
      </c>
      <c r="D7" s="127" t="str">
        <f>VLOOKUP(C7,$C$59:$D$67,2)</f>
        <v>敬愛学園</v>
      </c>
      <c r="E7" s="6">
        <v>19.85</v>
      </c>
      <c r="F7" s="197">
        <v>1</v>
      </c>
      <c r="G7" s="8"/>
      <c r="H7" s="11">
        <v>5</v>
      </c>
      <c r="I7" s="11">
        <v>8</v>
      </c>
      <c r="J7" s="127" t="str">
        <f>VLOOKUP(I7,$C$46:$D$56,2)</f>
        <v>敬愛学園</v>
      </c>
      <c r="K7" s="17">
        <v>19.9</v>
      </c>
      <c r="L7" s="6">
        <v>1</v>
      </c>
    </row>
    <row r="8" ht="27.75" customHeight="1">
      <c r="G8" s="8"/>
    </row>
    <row r="9" spans="2:12" ht="27.75" customHeight="1">
      <c r="B9" s="11" t="s">
        <v>598</v>
      </c>
      <c r="C9" s="11" t="s">
        <v>188</v>
      </c>
      <c r="D9" s="11" t="s">
        <v>1</v>
      </c>
      <c r="E9" s="11" t="s">
        <v>5</v>
      </c>
      <c r="F9" s="11" t="s">
        <v>4</v>
      </c>
      <c r="H9" s="11" t="s">
        <v>598</v>
      </c>
      <c r="I9" s="11" t="s">
        <v>188</v>
      </c>
      <c r="J9" s="11" t="s">
        <v>1</v>
      </c>
      <c r="K9" s="11" t="s">
        <v>5</v>
      </c>
      <c r="L9" s="11" t="s">
        <v>4</v>
      </c>
    </row>
    <row r="10" spans="2:12" ht="27.75" customHeight="1">
      <c r="B10" s="11">
        <v>1</v>
      </c>
      <c r="C10" s="11">
        <v>2</v>
      </c>
      <c r="D10" s="127" t="str">
        <f>VLOOKUP(C10,$C$59:$D$67,2)</f>
        <v>長生</v>
      </c>
      <c r="E10" s="6">
        <v>19.25</v>
      </c>
      <c r="F10" s="6">
        <v>4</v>
      </c>
      <c r="H10" s="11">
        <v>1</v>
      </c>
      <c r="I10" s="11">
        <v>6</v>
      </c>
      <c r="J10" s="127" t="str">
        <f aca="true" t="shared" si="0" ref="J10:J15">VLOOKUP(I10,$C$46:$D$56,2)</f>
        <v>船橋豊富</v>
      </c>
      <c r="K10" s="17">
        <v>18.9</v>
      </c>
      <c r="L10" s="6">
        <v>6</v>
      </c>
    </row>
    <row r="11" spans="2:12" ht="27.75" customHeight="1">
      <c r="B11" s="11">
        <v>2</v>
      </c>
      <c r="C11" s="11">
        <v>7</v>
      </c>
      <c r="D11" s="127" t="str">
        <f>VLOOKUP(C11,$C$59:$D$67,2)</f>
        <v>成田</v>
      </c>
      <c r="E11" s="11">
        <v>19.25</v>
      </c>
      <c r="F11" s="197">
        <v>3</v>
      </c>
      <c r="H11" s="11">
        <v>2</v>
      </c>
      <c r="I11" s="11">
        <v>4</v>
      </c>
      <c r="J11" s="127" t="str">
        <f t="shared" si="0"/>
        <v>千葉学芸</v>
      </c>
      <c r="K11" s="17">
        <v>19.15</v>
      </c>
      <c r="L11" s="6">
        <v>5</v>
      </c>
    </row>
    <row r="12" spans="2:12" ht="27.75" customHeight="1">
      <c r="B12" s="121">
        <v>3</v>
      </c>
      <c r="C12" s="120">
        <v>5</v>
      </c>
      <c r="D12" s="127" t="str">
        <f>VLOOKUP(C12,$C$59:$D$67,2)</f>
        <v>幕張</v>
      </c>
      <c r="E12" s="11">
        <v>19.7</v>
      </c>
      <c r="F12" s="197">
        <v>2</v>
      </c>
      <c r="G12" s="4"/>
      <c r="H12" s="11">
        <v>3</v>
      </c>
      <c r="I12" s="11">
        <v>3</v>
      </c>
      <c r="J12" s="127" t="str">
        <f t="shared" si="0"/>
        <v>長生</v>
      </c>
      <c r="K12" s="17">
        <v>19.2</v>
      </c>
      <c r="L12" s="6">
        <v>4</v>
      </c>
    </row>
    <row r="13" spans="2:12" ht="27.75" customHeight="1">
      <c r="B13" s="121">
        <v>4</v>
      </c>
      <c r="C13" s="120">
        <v>1</v>
      </c>
      <c r="D13" s="127" t="str">
        <f>VLOOKUP(C13,$C$59:$D$67,2)</f>
        <v>拓大紅陵</v>
      </c>
      <c r="E13" s="11">
        <v>19.85</v>
      </c>
      <c r="F13" s="197">
        <v>1</v>
      </c>
      <c r="H13" s="11">
        <v>4</v>
      </c>
      <c r="I13" s="11">
        <v>9</v>
      </c>
      <c r="J13" s="127" t="str">
        <f t="shared" si="0"/>
        <v>千葉南</v>
      </c>
      <c r="K13" s="17">
        <v>19.55</v>
      </c>
      <c r="L13" s="6">
        <v>3</v>
      </c>
    </row>
    <row r="14" spans="2:12" ht="27.75" customHeight="1">
      <c r="B14" s="329"/>
      <c r="C14" s="8"/>
      <c r="D14" s="23"/>
      <c r="E14" s="123"/>
      <c r="F14" s="330"/>
      <c r="H14" s="11">
        <v>5</v>
      </c>
      <c r="I14" s="124">
        <v>7</v>
      </c>
      <c r="J14" s="127" t="str">
        <f t="shared" si="0"/>
        <v>秀明八千代</v>
      </c>
      <c r="K14" s="168">
        <v>19.9</v>
      </c>
      <c r="L14" s="282">
        <v>2</v>
      </c>
    </row>
    <row r="15" spans="7:12" ht="27.75" customHeight="1">
      <c r="G15" s="10"/>
      <c r="H15" s="11">
        <v>6</v>
      </c>
      <c r="I15" s="11">
        <v>1</v>
      </c>
      <c r="J15" s="127" t="str">
        <f t="shared" si="0"/>
        <v>拓大紅陵</v>
      </c>
      <c r="K15" s="17">
        <v>20.15</v>
      </c>
      <c r="L15" s="6">
        <v>1</v>
      </c>
    </row>
    <row r="16" ht="27.75" customHeight="1"/>
    <row r="17" ht="27.75" customHeight="1"/>
    <row r="18" ht="27.75" customHeight="1"/>
    <row r="19" ht="27.75" customHeight="1"/>
    <row r="20" spans="2:12" ht="27.75" customHeight="1">
      <c r="B20" s="601" t="s">
        <v>110</v>
      </c>
      <c r="C20" s="601"/>
      <c r="D20" s="596"/>
      <c r="E20" s="596"/>
      <c r="F20" s="596"/>
      <c r="H20" s="601" t="s">
        <v>112</v>
      </c>
      <c r="I20" s="601"/>
      <c r="J20" s="596"/>
      <c r="K20" s="596"/>
      <c r="L20" s="596"/>
    </row>
    <row r="21" spans="2:12" ht="27.75" customHeight="1">
      <c r="B21" s="11"/>
      <c r="C21" s="11"/>
      <c r="D21" s="11" t="s">
        <v>1</v>
      </c>
      <c r="E21" s="11" t="s">
        <v>111</v>
      </c>
      <c r="F21" s="11" t="s">
        <v>4</v>
      </c>
      <c r="H21" s="11"/>
      <c r="I21" s="11"/>
      <c r="J21" s="11" t="s">
        <v>1</v>
      </c>
      <c r="K21" s="11" t="s">
        <v>111</v>
      </c>
      <c r="L21" s="11" t="s">
        <v>4</v>
      </c>
    </row>
    <row r="22" spans="2:12" ht="27.75" customHeight="1">
      <c r="B22" s="11">
        <v>1</v>
      </c>
      <c r="C22" s="11"/>
      <c r="D22" s="6" t="s">
        <v>56</v>
      </c>
      <c r="E22" s="17">
        <v>22.65</v>
      </c>
      <c r="F22" s="6">
        <v>4</v>
      </c>
      <c r="H22" s="11">
        <v>1</v>
      </c>
      <c r="I22" s="11"/>
      <c r="J22" s="6" t="s">
        <v>105</v>
      </c>
      <c r="K22" s="17">
        <v>21.6</v>
      </c>
      <c r="L22" s="6">
        <v>8</v>
      </c>
    </row>
    <row r="23" spans="2:12" ht="27.75" customHeight="1">
      <c r="B23" s="11">
        <v>2</v>
      </c>
      <c r="C23" s="11"/>
      <c r="D23" s="6" t="s">
        <v>50</v>
      </c>
      <c r="E23" s="17">
        <v>22.15</v>
      </c>
      <c r="F23" s="6">
        <v>5</v>
      </c>
      <c r="H23" s="11">
        <v>2</v>
      </c>
      <c r="I23" s="11"/>
      <c r="J23" s="6" t="s">
        <v>639</v>
      </c>
      <c r="K23" s="17">
        <v>23.1</v>
      </c>
      <c r="L23" s="197">
        <v>1</v>
      </c>
    </row>
    <row r="24" spans="2:12" ht="27.75" customHeight="1">
      <c r="B24" s="11">
        <v>3</v>
      </c>
      <c r="C24" s="11"/>
      <c r="D24" s="6" t="s">
        <v>699</v>
      </c>
      <c r="E24" s="17">
        <v>21.85</v>
      </c>
      <c r="F24" s="6">
        <v>6</v>
      </c>
      <c r="H24" s="11">
        <v>3</v>
      </c>
      <c r="I24" s="11"/>
      <c r="J24" s="6" t="s">
        <v>51</v>
      </c>
      <c r="K24" s="17">
        <v>23</v>
      </c>
      <c r="L24" s="197">
        <v>2</v>
      </c>
    </row>
    <row r="25" spans="2:12" ht="27.75" customHeight="1">
      <c r="B25" s="11">
        <v>4</v>
      </c>
      <c r="C25" s="11"/>
      <c r="D25" s="6" t="s">
        <v>51</v>
      </c>
      <c r="E25" s="17">
        <v>22.85</v>
      </c>
      <c r="F25" s="197">
        <v>2</v>
      </c>
      <c r="H25" s="11">
        <v>4</v>
      </c>
      <c r="I25" s="11"/>
      <c r="J25" s="6" t="s">
        <v>133</v>
      </c>
      <c r="K25" s="17">
        <v>22.4</v>
      </c>
      <c r="L25" s="6">
        <v>6</v>
      </c>
    </row>
    <row r="26" spans="2:12" ht="27.75" customHeight="1">
      <c r="B26" s="11">
        <v>5</v>
      </c>
      <c r="C26" s="11"/>
      <c r="D26" s="6" t="s">
        <v>641</v>
      </c>
      <c r="E26" s="17">
        <v>22.8</v>
      </c>
      <c r="F26" s="197">
        <v>3</v>
      </c>
      <c r="H26" s="11">
        <v>5</v>
      </c>
      <c r="I26" s="11"/>
      <c r="J26" s="6" t="s">
        <v>52</v>
      </c>
      <c r="K26" s="17">
        <v>21.95</v>
      </c>
      <c r="L26" s="6">
        <v>7</v>
      </c>
    </row>
    <row r="27" spans="2:12" ht="27.75" customHeight="1">
      <c r="B27" s="11">
        <v>6</v>
      </c>
      <c r="C27" s="11"/>
      <c r="D27" s="6" t="s">
        <v>639</v>
      </c>
      <c r="E27" s="17">
        <v>23.1</v>
      </c>
      <c r="F27" s="197">
        <v>1</v>
      </c>
      <c r="H27" s="11">
        <v>6</v>
      </c>
      <c r="I27" s="11"/>
      <c r="J27" s="6" t="s">
        <v>644</v>
      </c>
      <c r="K27" s="17">
        <v>22.75</v>
      </c>
      <c r="L27" s="6">
        <v>4</v>
      </c>
    </row>
    <row r="28" spans="8:12" ht="27.75" customHeight="1">
      <c r="H28" s="11">
        <v>7</v>
      </c>
      <c r="I28" s="11"/>
      <c r="J28" s="6" t="s">
        <v>641</v>
      </c>
      <c r="K28" s="17">
        <v>22.8</v>
      </c>
      <c r="L28" s="197">
        <v>3</v>
      </c>
    </row>
    <row r="29" spans="8:12" ht="27.75" customHeight="1">
      <c r="H29" s="11">
        <v>8</v>
      </c>
      <c r="I29" s="120"/>
      <c r="J29" s="6" t="s">
        <v>106</v>
      </c>
      <c r="K29" s="6">
        <v>22.45</v>
      </c>
      <c r="L29" s="6">
        <v>5</v>
      </c>
    </row>
    <row r="45" ht="13.5">
      <c r="B45" t="s">
        <v>99</v>
      </c>
    </row>
    <row r="46" spans="2:5" ht="13.5">
      <c r="B46" s="120"/>
      <c r="C46" s="324">
        <v>1</v>
      </c>
      <c r="D46" s="190" t="s">
        <v>600</v>
      </c>
      <c r="E46" s="3"/>
    </row>
    <row r="47" spans="2:5" ht="13.5">
      <c r="B47" s="120"/>
      <c r="C47" s="324">
        <v>2</v>
      </c>
      <c r="D47" s="190" t="s">
        <v>106</v>
      </c>
      <c r="E47" s="3"/>
    </row>
    <row r="48" spans="2:5" ht="13.5">
      <c r="B48" s="120"/>
      <c r="C48" s="324">
        <v>3</v>
      </c>
      <c r="D48" s="190" t="s">
        <v>105</v>
      </c>
      <c r="E48" s="3"/>
    </row>
    <row r="49" spans="2:5" ht="13.5">
      <c r="B49" s="120"/>
      <c r="C49" s="324">
        <v>4</v>
      </c>
      <c r="D49" s="190" t="s">
        <v>109</v>
      </c>
      <c r="E49" s="3"/>
    </row>
    <row r="50" spans="2:5" ht="13.5">
      <c r="B50" s="120"/>
      <c r="C50" s="324">
        <v>5</v>
      </c>
      <c r="D50" s="190" t="s">
        <v>107</v>
      </c>
      <c r="E50" s="3"/>
    </row>
    <row r="51" spans="2:5" ht="13.5">
      <c r="B51" s="120"/>
      <c r="C51" s="324">
        <v>6</v>
      </c>
      <c r="D51" s="190" t="s">
        <v>466</v>
      </c>
      <c r="E51" s="3"/>
    </row>
    <row r="52" spans="2:5" ht="13.5">
      <c r="B52" s="120"/>
      <c r="C52" s="324">
        <v>7</v>
      </c>
      <c r="D52" s="190" t="s">
        <v>186</v>
      </c>
      <c r="E52" s="3"/>
    </row>
    <row r="53" spans="2:5" ht="13.5">
      <c r="B53" s="120"/>
      <c r="C53" s="324">
        <v>8</v>
      </c>
      <c r="D53" s="190" t="s">
        <v>51</v>
      </c>
      <c r="E53" s="3"/>
    </row>
    <row r="54" spans="2:5" ht="13.5">
      <c r="B54" s="120"/>
      <c r="C54" s="324">
        <v>9</v>
      </c>
      <c r="D54" s="190" t="s">
        <v>133</v>
      </c>
      <c r="E54" s="3"/>
    </row>
    <row r="55" spans="2:5" ht="13.5">
      <c r="B55" s="120"/>
      <c r="C55" s="324">
        <v>10</v>
      </c>
      <c r="D55" s="190" t="s">
        <v>102</v>
      </c>
      <c r="E55" s="3"/>
    </row>
    <row r="56" spans="2:5" ht="13.5">
      <c r="B56" s="120"/>
      <c r="C56" s="324">
        <v>11</v>
      </c>
      <c r="D56" s="190" t="s">
        <v>52</v>
      </c>
      <c r="E56" s="3"/>
    </row>
    <row r="57" ht="13.5">
      <c r="B57" s="149"/>
    </row>
    <row r="58" ht="13.5">
      <c r="B58" s="326" t="s">
        <v>100</v>
      </c>
    </row>
    <row r="59" spans="2:5" ht="13.5">
      <c r="B59" s="120"/>
      <c r="C59" s="325">
        <v>1</v>
      </c>
      <c r="D59" s="190" t="s">
        <v>600</v>
      </c>
      <c r="E59" s="190"/>
    </row>
    <row r="60" spans="2:5" ht="13.5">
      <c r="B60" s="120"/>
      <c r="C60" s="325">
        <v>2</v>
      </c>
      <c r="D60" s="190" t="s">
        <v>105</v>
      </c>
      <c r="E60" s="190"/>
    </row>
    <row r="61" spans="2:5" ht="13.5">
      <c r="B61" s="120"/>
      <c r="C61" s="325">
        <v>3</v>
      </c>
      <c r="D61" s="190" t="s">
        <v>107</v>
      </c>
      <c r="E61" s="190"/>
    </row>
    <row r="62" spans="2:5" ht="13.5">
      <c r="B62" s="120"/>
      <c r="C62" s="325">
        <v>4</v>
      </c>
      <c r="D62" s="190" t="s">
        <v>186</v>
      </c>
      <c r="E62" s="190"/>
    </row>
    <row r="63" spans="2:5" ht="13.5">
      <c r="B63" s="120"/>
      <c r="C63" s="325">
        <v>5</v>
      </c>
      <c r="D63" s="190" t="s">
        <v>56</v>
      </c>
      <c r="E63" s="190"/>
    </row>
    <row r="64" spans="2:5" ht="13.5">
      <c r="B64" s="120"/>
      <c r="C64" s="325">
        <v>6</v>
      </c>
      <c r="D64" s="190" t="s">
        <v>51</v>
      </c>
      <c r="E64" s="190"/>
    </row>
    <row r="65" spans="2:5" ht="13.5">
      <c r="B65" s="120"/>
      <c r="C65" s="325">
        <v>7</v>
      </c>
      <c r="D65" s="190" t="s">
        <v>50</v>
      </c>
      <c r="E65" s="190"/>
    </row>
    <row r="66" spans="2:5" ht="13.5">
      <c r="B66" s="120"/>
      <c r="C66" s="325">
        <v>8</v>
      </c>
      <c r="D66" s="190" t="s">
        <v>48</v>
      </c>
      <c r="E66" s="190"/>
    </row>
    <row r="67" spans="2:5" ht="13.5">
      <c r="B67" s="120"/>
      <c r="C67" s="325">
        <v>9</v>
      </c>
      <c r="D67" s="190" t="s">
        <v>120</v>
      </c>
      <c r="E67" s="190"/>
    </row>
  </sheetData>
  <sheetProtection/>
  <mergeCells count="4">
    <mergeCell ref="B20:F20"/>
    <mergeCell ref="H20:L20"/>
    <mergeCell ref="B1:F1"/>
    <mergeCell ref="H1:L1"/>
  </mergeCells>
  <conditionalFormatting sqref="L3:L7 L10:L15 F22 L27">
    <cfRule type="cellIs" priority="2" dxfId="15" operator="lessThanOrEqual" stopIfTrue="1">
      <formula>4</formula>
    </cfRule>
  </conditionalFormatting>
  <conditionalFormatting sqref="F3:F6 F10">
    <cfRule type="cellIs" priority="1" dxfId="15" operator="lessThanOrEqual" stopIfTrue="1">
      <formula>3</formula>
    </cfRule>
  </conditionalFormatting>
  <printOptions horizontalCentered="1" verticalCentered="1"/>
  <pageMargins left="0.5905511811023623" right="0.5905511811023623" top="0.5905511811023623" bottom="0.984251968503937" header="0.5118110236220472" footer="0.5118110236220472"/>
  <pageSetup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98"/>
  <sheetViews>
    <sheetView zoomScaleSheetLayoutView="115" zoomScalePageLayoutView="0" workbookViewId="0" topLeftCell="A1">
      <selection activeCell="C55" sqref="C55"/>
    </sheetView>
  </sheetViews>
  <sheetFormatPr defaultColWidth="9.00390625" defaultRowHeight="13.5"/>
  <cols>
    <col min="1" max="1" width="3.75390625" style="30" customWidth="1"/>
    <col min="2" max="2" width="5.00390625" style="30" hidden="1" customWidth="1"/>
    <col min="3" max="3" width="6.625" style="20" customWidth="1"/>
    <col min="4" max="4" width="8.75390625" style="85" customWidth="1"/>
    <col min="5" max="6" width="3.125" style="28" customWidth="1"/>
    <col min="7" max="7" width="3.125" style="20" customWidth="1"/>
    <col min="8" max="9" width="3.125" style="28" customWidth="1"/>
    <col min="10" max="11" width="2.625" style="28" customWidth="1"/>
    <col min="12" max="12" width="3.00390625" style="28" customWidth="1"/>
    <col min="13" max="13" width="3.25390625" style="28" customWidth="1"/>
    <col min="14" max="15" width="3.125" style="28" customWidth="1"/>
    <col min="16" max="16" width="3.125" style="32" customWidth="1"/>
    <col min="17" max="17" width="4.875" style="28" hidden="1" customWidth="1"/>
    <col min="18" max="18" width="6.625" style="20" customWidth="1"/>
    <col min="19" max="19" width="8.75390625" style="85" customWidth="1"/>
    <col min="20" max="20" width="4.50390625" style="28" bestFit="1" customWidth="1"/>
    <col min="21" max="21" width="4.50390625" style="28" customWidth="1"/>
    <col min="22" max="22" width="2.875" style="27" customWidth="1"/>
    <col min="23" max="23" width="8.25390625" style="32" customWidth="1"/>
    <col min="24" max="24" width="9.00390625" style="20" bestFit="1" customWidth="1"/>
    <col min="25" max="25" width="3.75390625" style="28" customWidth="1"/>
    <col min="26" max="26" width="11.00390625" style="28" hidden="1" customWidth="1"/>
    <col min="27" max="27" width="7.125" style="28" bestFit="1" customWidth="1"/>
    <col min="28" max="16384" width="9.00390625" style="28" customWidth="1"/>
  </cols>
  <sheetData>
    <row r="1" spans="5:25" ht="17.25">
      <c r="E1" s="587" t="s">
        <v>57</v>
      </c>
      <c r="F1" s="589"/>
      <c r="G1" s="589"/>
      <c r="H1" s="589"/>
      <c r="I1" s="589"/>
      <c r="J1" s="589"/>
      <c r="K1" s="589"/>
      <c r="L1" s="589"/>
      <c r="M1" s="589"/>
      <c r="N1" s="589"/>
      <c r="O1" s="589"/>
      <c r="P1" s="589"/>
      <c r="Y1" s="32"/>
    </row>
    <row r="2" spans="1:24" s="12" customFormat="1" ht="13.5" customHeight="1">
      <c r="A2" s="29"/>
      <c r="B2" s="29" t="s">
        <v>117</v>
      </c>
      <c r="C2" s="22" t="s">
        <v>0</v>
      </c>
      <c r="D2" s="130" t="s">
        <v>1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 t="s">
        <v>118</v>
      </c>
      <c r="R2" s="22" t="s">
        <v>0</v>
      </c>
      <c r="S2" s="130" t="s">
        <v>1</v>
      </c>
      <c r="T2" s="26"/>
      <c r="V2" s="46"/>
      <c r="W2" s="87"/>
      <c r="X2" s="45"/>
    </row>
    <row r="3" spans="1:24" s="38" customFormat="1" ht="13.5" customHeight="1" thickBot="1">
      <c r="A3" s="606">
        <v>1</v>
      </c>
      <c r="B3" s="607">
        <v>3</v>
      </c>
      <c r="C3" s="608" t="str">
        <f>VLOOKUP(B3,$B$52:$D$95,2)</f>
        <v>宮﨑</v>
      </c>
      <c r="D3" s="605" t="str">
        <f>VLOOKUP(B3,$B$52:$D$95,3)</f>
        <v>拓大紅陵</v>
      </c>
      <c r="E3" s="284"/>
      <c r="F3" s="283">
        <v>8</v>
      </c>
      <c r="G3" s="283"/>
      <c r="H3" s="284"/>
      <c r="I3" s="284"/>
      <c r="J3" s="284"/>
      <c r="K3" s="285"/>
      <c r="L3" s="285"/>
      <c r="M3" s="285"/>
      <c r="N3" s="286"/>
      <c r="O3" s="286">
        <v>10</v>
      </c>
      <c r="P3" s="286"/>
      <c r="Q3" s="607">
        <v>28</v>
      </c>
      <c r="R3" s="608" t="str">
        <f>VLOOKUP(Q3,$B$52:$D$95,2)</f>
        <v>多田野</v>
      </c>
      <c r="S3" s="605" t="str">
        <f>VLOOKUP(Q3,$B$52:$D$95,3)</f>
        <v>柏日体</v>
      </c>
      <c r="T3" s="603">
        <v>23</v>
      </c>
      <c r="W3" s="50"/>
      <c r="X3" s="50"/>
    </row>
    <row r="4" spans="1:24" s="38" customFormat="1" ht="13.5" customHeight="1">
      <c r="A4" s="606"/>
      <c r="B4" s="607"/>
      <c r="C4" s="608"/>
      <c r="D4" s="605"/>
      <c r="E4" s="345"/>
      <c r="F4" s="346"/>
      <c r="G4" s="283"/>
      <c r="H4" s="284"/>
      <c r="I4" s="284"/>
      <c r="J4" s="284"/>
      <c r="K4" s="285"/>
      <c r="L4" s="285"/>
      <c r="M4" s="285"/>
      <c r="N4" s="286"/>
      <c r="O4" s="342"/>
      <c r="P4" s="355"/>
      <c r="Q4" s="607"/>
      <c r="R4" s="608"/>
      <c r="S4" s="605"/>
      <c r="T4" s="603"/>
      <c r="W4" s="50"/>
      <c r="X4" s="49"/>
    </row>
    <row r="5" spans="1:24" s="38" customFormat="1" ht="13.5" customHeight="1" thickBot="1">
      <c r="A5" s="606">
        <v>2</v>
      </c>
      <c r="B5" s="607">
        <v>35</v>
      </c>
      <c r="C5" s="608" t="str">
        <f>VLOOKUP(B5,$B$52:$D$95,2)</f>
        <v>野口</v>
      </c>
      <c r="D5" s="605" t="str">
        <f>VLOOKUP(B5,$B$52:$D$95,3)</f>
        <v>成田北</v>
      </c>
      <c r="E5" s="283">
        <v>9</v>
      </c>
      <c r="F5" s="347"/>
      <c r="G5" s="283">
        <v>6</v>
      </c>
      <c r="H5" s="284"/>
      <c r="I5" s="284"/>
      <c r="J5" s="284"/>
      <c r="K5" s="285"/>
      <c r="L5" s="285"/>
      <c r="M5" s="285"/>
      <c r="N5" s="286">
        <v>8</v>
      </c>
      <c r="O5" s="356"/>
      <c r="P5" s="286">
        <v>8</v>
      </c>
      <c r="Q5" s="607">
        <v>7</v>
      </c>
      <c r="R5" s="608" t="str">
        <f>VLOOKUP(Q5,$B$52:$D$95,2)</f>
        <v>志賀</v>
      </c>
      <c r="S5" s="605" t="str">
        <f>VLOOKUP(Q5,$B$52:$D$95,3)</f>
        <v>長生</v>
      </c>
      <c r="T5" s="603">
        <v>24</v>
      </c>
      <c r="W5" s="50"/>
      <c r="X5" s="50"/>
    </row>
    <row r="6" spans="1:24" s="38" customFormat="1" ht="13.5" customHeight="1" thickBot="1">
      <c r="A6" s="606"/>
      <c r="B6" s="607"/>
      <c r="C6" s="608"/>
      <c r="D6" s="605"/>
      <c r="E6" s="340"/>
      <c r="F6" s="289"/>
      <c r="G6" s="344"/>
      <c r="H6" s="353"/>
      <c r="I6" s="284"/>
      <c r="J6" s="284"/>
      <c r="K6" s="285"/>
      <c r="L6" s="285"/>
      <c r="M6" s="372"/>
      <c r="N6" s="333"/>
      <c r="O6" s="288"/>
      <c r="P6" s="349"/>
      <c r="Q6" s="607"/>
      <c r="R6" s="608"/>
      <c r="S6" s="605"/>
      <c r="T6" s="603"/>
      <c r="W6" s="50"/>
      <c r="X6" s="49"/>
    </row>
    <row r="7" spans="1:24" s="38" customFormat="1" ht="13.5" customHeight="1" thickBot="1">
      <c r="A7" s="606">
        <v>3</v>
      </c>
      <c r="B7" s="607">
        <v>6</v>
      </c>
      <c r="C7" s="608" t="str">
        <f>VLOOKUP(B7,$B$52:$D$95,2)</f>
        <v>高尾</v>
      </c>
      <c r="D7" s="605" t="str">
        <f>VLOOKUP(B7,$B$52:$D$95,3)</f>
        <v>木更津総合</v>
      </c>
      <c r="E7" s="284"/>
      <c r="F7" s="344">
        <v>0</v>
      </c>
      <c r="G7" s="284"/>
      <c r="H7" s="354">
        <v>10</v>
      </c>
      <c r="I7" s="283"/>
      <c r="J7" s="283"/>
      <c r="K7" s="286"/>
      <c r="L7" s="286"/>
      <c r="M7" s="371" t="s">
        <v>681</v>
      </c>
      <c r="N7" s="291"/>
      <c r="O7" s="350">
        <v>2</v>
      </c>
      <c r="P7" s="299"/>
      <c r="Q7" s="607">
        <v>41</v>
      </c>
      <c r="R7" s="608" t="str">
        <f>VLOOKUP(Q7,$B$52:$D$95,2)</f>
        <v>高尾</v>
      </c>
      <c r="S7" s="605" t="str">
        <f>VLOOKUP(Q7,$B$52:$D$95,3)</f>
        <v>市立銚子</v>
      </c>
      <c r="T7" s="603">
        <v>25</v>
      </c>
      <c r="V7" s="53"/>
      <c r="W7" s="54"/>
      <c r="X7" s="55"/>
    </row>
    <row r="8" spans="1:24" s="38" customFormat="1" ht="13.5" customHeight="1">
      <c r="A8" s="606"/>
      <c r="B8" s="607"/>
      <c r="C8" s="608"/>
      <c r="D8" s="605"/>
      <c r="E8" s="312">
        <v>3</v>
      </c>
      <c r="F8" s="284"/>
      <c r="G8" s="289"/>
      <c r="H8" s="284"/>
      <c r="I8" s="353"/>
      <c r="J8" s="284"/>
      <c r="K8" s="285"/>
      <c r="L8" s="372"/>
      <c r="M8" s="297"/>
      <c r="N8" s="290"/>
      <c r="O8" s="291"/>
      <c r="P8" s="291">
        <v>7</v>
      </c>
      <c r="Q8" s="607"/>
      <c r="R8" s="608"/>
      <c r="S8" s="605"/>
      <c r="T8" s="603"/>
      <c r="V8" s="53"/>
      <c r="W8" s="54"/>
      <c r="X8" s="55"/>
    </row>
    <row r="9" spans="1:24" s="38" customFormat="1" ht="13.5" customHeight="1" thickBot="1">
      <c r="A9" s="606">
        <v>4</v>
      </c>
      <c r="B9" s="607">
        <v>25</v>
      </c>
      <c r="C9" s="608" t="str">
        <f>VLOOKUP(B9,$B$52:$D$95,2)</f>
        <v>上野</v>
      </c>
      <c r="D9" s="605" t="str">
        <f>VLOOKUP(B9,$B$52:$D$95,3)</f>
        <v>柏日体</v>
      </c>
      <c r="E9" s="284"/>
      <c r="F9" s="284">
        <v>8</v>
      </c>
      <c r="G9" s="289"/>
      <c r="H9" s="284"/>
      <c r="I9" s="353"/>
      <c r="J9" s="284"/>
      <c r="K9" s="285"/>
      <c r="L9" s="372"/>
      <c r="M9" s="297"/>
      <c r="N9" s="288"/>
      <c r="O9" s="286">
        <v>12</v>
      </c>
      <c r="P9" s="301"/>
      <c r="Q9" s="607">
        <v>2</v>
      </c>
      <c r="R9" s="608" t="str">
        <f>VLOOKUP(Q9,$B$52:$D$95,2)</f>
        <v>細谷</v>
      </c>
      <c r="S9" s="605" t="str">
        <f>VLOOKUP(Q9,$B$52:$D$95,3)</f>
        <v>拓大紅陵</v>
      </c>
      <c r="T9" s="603">
        <v>26</v>
      </c>
      <c r="V9" s="53"/>
      <c r="W9" s="54"/>
      <c r="X9" s="55"/>
    </row>
    <row r="10" spans="1:26" s="38" customFormat="1" ht="13.5" customHeight="1" thickBot="1">
      <c r="A10" s="606"/>
      <c r="B10" s="607"/>
      <c r="C10" s="608"/>
      <c r="D10" s="605"/>
      <c r="E10" s="345"/>
      <c r="F10" s="340"/>
      <c r="G10" s="289"/>
      <c r="H10" s="311"/>
      <c r="I10" s="353"/>
      <c r="J10" s="284"/>
      <c r="K10" s="285"/>
      <c r="L10" s="372"/>
      <c r="M10" s="297"/>
      <c r="N10" s="288"/>
      <c r="O10" s="349"/>
      <c r="P10" s="357"/>
      <c r="Q10" s="607"/>
      <c r="R10" s="608"/>
      <c r="S10" s="605"/>
      <c r="T10" s="603"/>
      <c r="U10" s="53"/>
      <c r="V10" s="54"/>
      <c r="W10" s="55"/>
      <c r="X10" s="50"/>
      <c r="Y10" s="50"/>
      <c r="Z10" s="50"/>
    </row>
    <row r="11" spans="1:20" s="38" customFormat="1" ht="13.5" customHeight="1">
      <c r="A11" s="606">
        <v>5</v>
      </c>
      <c r="B11" s="607">
        <v>14</v>
      </c>
      <c r="C11" s="608" t="str">
        <f>VLOOKUP(B11,$B$52:$D$95,2)</f>
        <v>村川</v>
      </c>
      <c r="D11" s="605" t="str">
        <f>VLOOKUP(B11,$B$52:$D$95,3)</f>
        <v>船橋東</v>
      </c>
      <c r="E11" s="284"/>
      <c r="F11" s="284"/>
      <c r="G11" s="344">
        <v>0</v>
      </c>
      <c r="H11" s="284"/>
      <c r="I11" s="353"/>
      <c r="J11" s="284"/>
      <c r="K11" s="285"/>
      <c r="L11" s="372"/>
      <c r="M11" s="285"/>
      <c r="N11" s="350">
        <v>0</v>
      </c>
      <c r="O11" s="290"/>
      <c r="P11" s="291"/>
      <c r="Q11" s="607">
        <v>38</v>
      </c>
      <c r="R11" s="608" t="str">
        <f>VLOOKUP(Q11,$B$52:$D$95,2)</f>
        <v>脇坂</v>
      </c>
      <c r="S11" s="605" t="str">
        <f>VLOOKUP(Q11,$B$52:$D$95,3)</f>
        <v>千葉黎明</v>
      </c>
      <c r="T11" s="603">
        <v>27</v>
      </c>
    </row>
    <row r="12" spans="1:20" s="38" customFormat="1" ht="13.5" customHeight="1">
      <c r="A12" s="606"/>
      <c r="B12" s="607"/>
      <c r="C12" s="608"/>
      <c r="D12" s="605"/>
      <c r="E12" s="302"/>
      <c r="F12" s="302">
        <v>3</v>
      </c>
      <c r="G12" s="284"/>
      <c r="H12" s="284"/>
      <c r="I12" s="353"/>
      <c r="J12" s="284"/>
      <c r="K12" s="285"/>
      <c r="L12" s="372"/>
      <c r="M12" s="285"/>
      <c r="N12" s="291"/>
      <c r="O12" s="300">
        <v>7</v>
      </c>
      <c r="P12" s="300"/>
      <c r="Q12" s="607"/>
      <c r="R12" s="608"/>
      <c r="S12" s="605"/>
      <c r="T12" s="603"/>
    </row>
    <row r="13" spans="1:20" s="38" customFormat="1" ht="13.5" customHeight="1" thickBot="1">
      <c r="A13" s="606">
        <v>6</v>
      </c>
      <c r="B13" s="607">
        <v>16</v>
      </c>
      <c r="C13" s="608" t="str">
        <f>VLOOKUP(B13,$B$52:$D$95,2)</f>
        <v>黒川</v>
      </c>
      <c r="D13" s="605" t="str">
        <f>VLOOKUP(B13,$B$52:$D$95,3)</f>
        <v>秀明八千代</v>
      </c>
      <c r="E13" s="284"/>
      <c r="F13" s="283">
        <v>12</v>
      </c>
      <c r="G13" s="284"/>
      <c r="H13" s="284"/>
      <c r="I13" s="354">
        <v>3</v>
      </c>
      <c r="J13" s="284"/>
      <c r="K13" s="285"/>
      <c r="L13" s="373">
        <v>6</v>
      </c>
      <c r="M13" s="285"/>
      <c r="N13" s="285"/>
      <c r="O13" s="286">
        <v>1</v>
      </c>
      <c r="P13" s="285"/>
      <c r="Q13" s="607">
        <v>10</v>
      </c>
      <c r="R13" s="608" t="str">
        <f>VLOOKUP(Q13,$B$52:$D$95,2)</f>
        <v>椛澤</v>
      </c>
      <c r="S13" s="605" t="str">
        <f>VLOOKUP(Q13,$B$52:$D$95,3)</f>
        <v>千葉学芸</v>
      </c>
      <c r="T13" s="603">
        <v>28</v>
      </c>
    </row>
    <row r="14" spans="1:20" s="38" customFormat="1" ht="13.5" customHeight="1">
      <c r="A14" s="606"/>
      <c r="B14" s="607"/>
      <c r="C14" s="608"/>
      <c r="D14" s="605"/>
      <c r="E14" s="345"/>
      <c r="F14" s="340"/>
      <c r="G14" s="284"/>
      <c r="H14" s="289"/>
      <c r="I14" s="284"/>
      <c r="J14" s="353"/>
      <c r="K14" s="285"/>
      <c r="L14" s="423"/>
      <c r="M14" s="288"/>
      <c r="N14" s="285"/>
      <c r="O14" s="292"/>
      <c r="P14" s="303"/>
      <c r="Q14" s="607"/>
      <c r="R14" s="608"/>
      <c r="S14" s="605"/>
      <c r="T14" s="603"/>
    </row>
    <row r="15" spans="1:24" s="38" customFormat="1" ht="13.5" customHeight="1" thickBot="1">
      <c r="A15" s="606">
        <v>7</v>
      </c>
      <c r="B15" s="607">
        <v>34</v>
      </c>
      <c r="C15" s="608" t="str">
        <f>VLOOKUP(B15,$B$52:$D$95,2)</f>
        <v>釜萢</v>
      </c>
      <c r="D15" s="605" t="str">
        <f>VLOOKUP(B15,$B$52:$D$95,3)</f>
        <v>成田</v>
      </c>
      <c r="E15" s="283">
        <v>3</v>
      </c>
      <c r="F15" s="347"/>
      <c r="G15" s="283">
        <v>2</v>
      </c>
      <c r="H15" s="289"/>
      <c r="I15" s="284"/>
      <c r="J15" s="353"/>
      <c r="K15" s="285"/>
      <c r="L15" s="424"/>
      <c r="M15" s="288"/>
      <c r="N15" s="286">
        <v>2</v>
      </c>
      <c r="O15" s="316"/>
      <c r="P15" s="286">
        <v>8</v>
      </c>
      <c r="Q15" s="607">
        <v>40</v>
      </c>
      <c r="R15" s="608" t="str">
        <f>VLOOKUP(Q15,$B$52:$D$95,2)</f>
        <v>林</v>
      </c>
      <c r="S15" s="605" t="str">
        <f>VLOOKUP(Q15,$B$52:$D$95,3)</f>
        <v>横芝敬愛</v>
      </c>
      <c r="T15" s="603">
        <v>29</v>
      </c>
      <c r="V15" s="53"/>
      <c r="W15" s="54"/>
      <c r="X15" s="55"/>
    </row>
    <row r="16" spans="1:24" s="38" customFormat="1" ht="13.5" customHeight="1" thickBot="1">
      <c r="A16" s="606"/>
      <c r="B16" s="607"/>
      <c r="C16" s="608"/>
      <c r="D16" s="605"/>
      <c r="E16" s="340"/>
      <c r="F16" s="284"/>
      <c r="G16" s="348"/>
      <c r="H16" s="287"/>
      <c r="I16" s="284"/>
      <c r="J16" s="353"/>
      <c r="K16" s="285"/>
      <c r="L16" s="424"/>
      <c r="M16" s="288"/>
      <c r="N16" s="358"/>
      <c r="O16" s="285"/>
      <c r="P16" s="349"/>
      <c r="Q16" s="607"/>
      <c r="R16" s="608"/>
      <c r="S16" s="605"/>
      <c r="T16" s="603"/>
      <c r="V16" s="53"/>
      <c r="W16" s="54"/>
      <c r="X16" s="55"/>
    </row>
    <row r="17" spans="1:24" s="38" customFormat="1" ht="13.5" customHeight="1">
      <c r="A17" s="606">
        <v>8</v>
      </c>
      <c r="B17" s="607">
        <v>43</v>
      </c>
      <c r="C17" s="608" t="str">
        <f>VLOOKUP(B17,$B$52:$D$95,2)</f>
        <v>安藤</v>
      </c>
      <c r="D17" s="605" t="str">
        <f>VLOOKUP(B17,$B$52:$D$95,3)</f>
        <v>佐原</v>
      </c>
      <c r="E17" s="284"/>
      <c r="F17" s="341">
        <v>4</v>
      </c>
      <c r="G17" s="294"/>
      <c r="H17" s="313"/>
      <c r="I17" s="284"/>
      <c r="J17" s="353"/>
      <c r="K17" s="285"/>
      <c r="L17" s="424"/>
      <c r="M17" s="288"/>
      <c r="N17" s="290"/>
      <c r="O17" s="350">
        <v>9</v>
      </c>
      <c r="P17" s="299"/>
      <c r="Q17" s="607">
        <v>12</v>
      </c>
      <c r="R17" s="608" t="str">
        <f>VLOOKUP(Q17,$B$52:$D$95,2)</f>
        <v>伊丹</v>
      </c>
      <c r="S17" s="605" t="str">
        <f>VLOOKUP(Q17,$B$52:$D$95,3)</f>
        <v>成東</v>
      </c>
      <c r="T17" s="603">
        <v>30</v>
      </c>
      <c r="V17" s="53"/>
      <c r="W17" s="54"/>
      <c r="X17" s="55"/>
    </row>
    <row r="18" spans="1:24" s="38" customFormat="1" ht="13.5" customHeight="1" thickBot="1">
      <c r="A18" s="606"/>
      <c r="B18" s="607"/>
      <c r="C18" s="608"/>
      <c r="D18" s="605"/>
      <c r="E18" s="312">
        <v>1</v>
      </c>
      <c r="F18" s="294"/>
      <c r="G18" s="294"/>
      <c r="H18" s="313"/>
      <c r="I18" s="284"/>
      <c r="J18" s="353"/>
      <c r="K18" s="285"/>
      <c r="L18" s="424"/>
      <c r="M18" s="288"/>
      <c r="N18" s="290"/>
      <c r="O18" s="291"/>
      <c r="P18" s="291">
        <v>0</v>
      </c>
      <c r="Q18" s="607"/>
      <c r="R18" s="608"/>
      <c r="S18" s="605"/>
      <c r="T18" s="603"/>
      <c r="V18" s="53"/>
      <c r="W18" s="54"/>
      <c r="X18" s="55"/>
    </row>
    <row r="19" spans="1:24" s="38" customFormat="1" ht="13.5" customHeight="1" thickBot="1">
      <c r="A19" s="606">
        <v>9</v>
      </c>
      <c r="B19" s="607">
        <v>23</v>
      </c>
      <c r="C19" s="608" t="str">
        <f>VLOOKUP(B19,$B$52:$D$95,2)</f>
        <v>田野</v>
      </c>
      <c r="D19" s="605" t="str">
        <f>VLOOKUP(B19,$B$52:$D$95,3)</f>
        <v>千葉経済</v>
      </c>
      <c r="E19" s="283">
        <v>9</v>
      </c>
      <c r="F19" s="294"/>
      <c r="G19" s="294"/>
      <c r="H19" s="364">
        <v>3</v>
      </c>
      <c r="I19" s="284"/>
      <c r="J19" s="353"/>
      <c r="K19" s="285"/>
      <c r="L19" s="424"/>
      <c r="M19" s="332">
        <v>1</v>
      </c>
      <c r="N19" s="285"/>
      <c r="O19" s="286"/>
      <c r="P19" s="369" t="s">
        <v>677</v>
      </c>
      <c r="Q19" s="607">
        <v>33</v>
      </c>
      <c r="R19" s="608" t="str">
        <f>VLOOKUP(Q19,$B$52:$D$95,2)</f>
        <v>岡本</v>
      </c>
      <c r="S19" s="605" t="str">
        <f>VLOOKUP(Q19,$B$52:$D$95,3)</f>
        <v>成田</v>
      </c>
      <c r="T19" s="603">
        <v>31</v>
      </c>
      <c r="V19" s="53"/>
      <c r="W19" s="54"/>
      <c r="X19" s="55"/>
    </row>
    <row r="20" spans="1:24" s="38" customFormat="1" ht="13.5" customHeight="1" thickBot="1">
      <c r="A20" s="606"/>
      <c r="B20" s="607"/>
      <c r="C20" s="608"/>
      <c r="D20" s="605"/>
      <c r="E20" s="340"/>
      <c r="F20" s="284"/>
      <c r="G20" s="284"/>
      <c r="H20" s="353"/>
      <c r="I20" s="284"/>
      <c r="J20" s="353"/>
      <c r="K20" s="285"/>
      <c r="L20" s="424"/>
      <c r="M20" s="372"/>
      <c r="N20" s="285"/>
      <c r="O20" s="286">
        <v>2</v>
      </c>
      <c r="P20" s="342"/>
      <c r="Q20" s="607"/>
      <c r="R20" s="608"/>
      <c r="S20" s="605"/>
      <c r="T20" s="603"/>
      <c r="V20" s="53"/>
      <c r="W20" s="54"/>
      <c r="X20" s="55"/>
    </row>
    <row r="21" spans="1:24" s="38" customFormat="1" ht="13.5" customHeight="1" thickBot="1">
      <c r="A21" s="606">
        <v>10</v>
      </c>
      <c r="B21" s="607">
        <v>24</v>
      </c>
      <c r="C21" s="608" t="str">
        <f>VLOOKUP(B21,$B$52:$D$95,2)</f>
        <v>上田</v>
      </c>
      <c r="D21" s="605" t="str">
        <f>VLOOKUP(B21,$B$52:$D$95,3)</f>
        <v>麗澤</v>
      </c>
      <c r="E21" s="304"/>
      <c r="F21" s="344"/>
      <c r="G21" s="363"/>
      <c r="H21" s="353"/>
      <c r="I21" s="284"/>
      <c r="J21" s="422"/>
      <c r="K21" s="56"/>
      <c r="L21" s="424"/>
      <c r="M21" s="372"/>
      <c r="N21" s="297"/>
      <c r="O21" s="343"/>
      <c r="P21" s="288"/>
      <c r="Q21" s="607">
        <v>18</v>
      </c>
      <c r="R21" s="608" t="str">
        <f>VLOOKUP(Q21,$B$52:$D$95,2)</f>
        <v>寺田</v>
      </c>
      <c r="S21" s="605" t="str">
        <f>VLOOKUP(Q21,$B$52:$D$95,3)</f>
        <v>幕張</v>
      </c>
      <c r="T21" s="603">
        <v>32</v>
      </c>
      <c r="V21" s="53"/>
      <c r="W21" s="54"/>
      <c r="X21" s="55"/>
    </row>
    <row r="22" spans="1:24" s="38" customFormat="1" ht="13.5" customHeight="1">
      <c r="A22" s="606"/>
      <c r="B22" s="607"/>
      <c r="C22" s="608"/>
      <c r="D22" s="605"/>
      <c r="E22" s="294">
        <v>2</v>
      </c>
      <c r="F22" s="295"/>
      <c r="G22" s="294">
        <v>9</v>
      </c>
      <c r="H22" s="284"/>
      <c r="I22" s="284"/>
      <c r="J22" s="422"/>
      <c r="K22" s="426"/>
      <c r="L22" s="424"/>
      <c r="M22" s="285"/>
      <c r="N22" s="332">
        <v>3</v>
      </c>
      <c r="O22" s="351"/>
      <c r="P22" s="300">
        <v>2</v>
      </c>
      <c r="Q22" s="607"/>
      <c r="R22" s="608"/>
      <c r="S22" s="605"/>
      <c r="T22" s="603"/>
      <c r="V22" s="53"/>
      <c r="W22" s="54"/>
      <c r="X22" s="55"/>
    </row>
    <row r="23" spans="1:24" s="38" customFormat="1" ht="13.5" customHeight="1" thickBot="1">
      <c r="A23" s="606">
        <v>11</v>
      </c>
      <c r="B23" s="607">
        <v>39</v>
      </c>
      <c r="C23" s="608" t="str">
        <f>VLOOKUP(B23,$B$52:$D$95,2)</f>
        <v>大洞</v>
      </c>
      <c r="D23" s="605" t="str">
        <f>VLOOKUP(B23,$B$52:$D$95,3)</f>
        <v>千葉黎明</v>
      </c>
      <c r="E23" s="305"/>
      <c r="F23" s="296"/>
      <c r="G23" s="294"/>
      <c r="H23" s="284"/>
      <c r="I23" s="284"/>
      <c r="J23" s="353"/>
      <c r="K23" s="427"/>
      <c r="L23" s="424"/>
      <c r="M23" s="285"/>
      <c r="N23" s="291"/>
      <c r="O23" s="331"/>
      <c r="P23" s="352"/>
      <c r="Q23" s="607">
        <v>30</v>
      </c>
      <c r="R23" s="608" t="str">
        <f>VLOOKUP(Q23,$B$52:$D$95,2)</f>
        <v>岡田</v>
      </c>
      <c r="S23" s="605" t="str">
        <f>VLOOKUP(Q23,$B$52:$D$95,3)</f>
        <v>柏日体</v>
      </c>
      <c r="T23" s="603">
        <v>33</v>
      </c>
      <c r="V23" s="53"/>
      <c r="W23" s="54"/>
      <c r="X23" s="55"/>
    </row>
    <row r="24" spans="1:24" s="38" customFormat="1" ht="13.5" customHeight="1" thickBot="1">
      <c r="A24" s="606"/>
      <c r="B24" s="607"/>
      <c r="C24" s="608"/>
      <c r="D24" s="605"/>
      <c r="E24" s="284"/>
      <c r="F24" s="294" t="s">
        <v>678</v>
      </c>
      <c r="G24" s="294"/>
      <c r="H24" s="284"/>
      <c r="I24" s="284">
        <v>1</v>
      </c>
      <c r="J24" s="425"/>
      <c r="K24" s="428"/>
      <c r="L24" s="424">
        <v>2</v>
      </c>
      <c r="M24" s="285"/>
      <c r="N24" s="291"/>
      <c r="O24" s="291">
        <v>5</v>
      </c>
      <c r="P24" s="291"/>
      <c r="Q24" s="607"/>
      <c r="R24" s="608"/>
      <c r="S24" s="605"/>
      <c r="T24" s="603"/>
      <c r="V24" s="53"/>
      <c r="W24" s="54"/>
      <c r="X24" s="55"/>
    </row>
    <row r="25" spans="1:24" s="38" customFormat="1" ht="13.5" customHeight="1" thickBot="1">
      <c r="A25" s="606">
        <v>12</v>
      </c>
      <c r="B25" s="607">
        <v>17</v>
      </c>
      <c r="C25" s="608" t="str">
        <f>VLOOKUP(B25,$B$52:$D$95,2)</f>
        <v>清和田</v>
      </c>
      <c r="D25" s="605" t="str">
        <f>VLOOKUP(B25,$B$52:$D$95,3)</f>
        <v>秀明八千代</v>
      </c>
      <c r="E25" s="283"/>
      <c r="F25" s="283">
        <v>9</v>
      </c>
      <c r="G25" s="283"/>
      <c r="H25" s="284"/>
      <c r="I25" s="289"/>
      <c r="J25" s="284"/>
      <c r="K25" s="285"/>
      <c r="L25" s="288"/>
      <c r="M25" s="285"/>
      <c r="N25" s="286"/>
      <c r="O25" s="286">
        <v>8</v>
      </c>
      <c r="P25" s="286"/>
      <c r="Q25" s="607">
        <v>4</v>
      </c>
      <c r="R25" s="608" t="str">
        <f>VLOOKUP(Q25,$B$52:$D$95,2)</f>
        <v>鈴木</v>
      </c>
      <c r="S25" s="605" t="str">
        <f>VLOOKUP(Q25,$B$52:$D$95,3)</f>
        <v>拓大紅陵</v>
      </c>
      <c r="T25" s="603">
        <v>34</v>
      </c>
      <c r="V25" s="53"/>
      <c r="W25" s="54"/>
      <c r="X25" s="55"/>
    </row>
    <row r="26" spans="1:24" s="38" customFormat="1" ht="13.5" customHeight="1">
      <c r="A26" s="606"/>
      <c r="B26" s="607"/>
      <c r="C26" s="608"/>
      <c r="D26" s="605"/>
      <c r="E26" s="365"/>
      <c r="F26" s="346"/>
      <c r="G26" s="283"/>
      <c r="H26" s="284"/>
      <c r="I26" s="289"/>
      <c r="J26" s="284"/>
      <c r="K26" s="285"/>
      <c r="L26" s="288"/>
      <c r="M26" s="285"/>
      <c r="N26" s="286"/>
      <c r="O26" s="342"/>
      <c r="P26" s="355"/>
      <c r="Q26" s="607"/>
      <c r="R26" s="608"/>
      <c r="S26" s="605"/>
      <c r="T26" s="603"/>
      <c r="V26" s="53"/>
      <c r="W26" s="54"/>
      <c r="X26" s="55"/>
    </row>
    <row r="27" spans="1:24" s="38" customFormat="1" ht="13.5" customHeight="1" thickBot="1">
      <c r="A27" s="606">
        <v>13</v>
      </c>
      <c r="B27" s="607">
        <v>8</v>
      </c>
      <c r="C27" s="608" t="str">
        <f>VLOOKUP(B27,$B$52:$D$95,2)</f>
        <v>土屋</v>
      </c>
      <c r="D27" s="605" t="str">
        <f>VLOOKUP(B27,$B$52:$D$95,3)</f>
        <v>長生</v>
      </c>
      <c r="E27" s="283">
        <v>8</v>
      </c>
      <c r="F27" s="347"/>
      <c r="G27" s="283">
        <v>2</v>
      </c>
      <c r="H27" s="284"/>
      <c r="I27" s="289"/>
      <c r="J27" s="284"/>
      <c r="K27" s="285"/>
      <c r="L27" s="288"/>
      <c r="M27" s="285"/>
      <c r="N27" s="286">
        <v>6</v>
      </c>
      <c r="O27" s="356"/>
      <c r="P27" s="286" t="s">
        <v>636</v>
      </c>
      <c r="Q27" s="607">
        <v>15</v>
      </c>
      <c r="R27" s="608" t="str">
        <f>VLOOKUP(Q27,$B$52:$D$95,2)</f>
        <v>文違</v>
      </c>
      <c r="S27" s="605" t="str">
        <f>VLOOKUP(Q27,$B$52:$D$95,3)</f>
        <v>秀明八千代</v>
      </c>
      <c r="T27" s="603">
        <v>35</v>
      </c>
      <c r="V27" s="53"/>
      <c r="W27" s="54"/>
      <c r="X27" s="55"/>
    </row>
    <row r="28" spans="1:24" s="38" customFormat="1" ht="13.5" customHeight="1" thickBot="1">
      <c r="A28" s="606"/>
      <c r="B28" s="607"/>
      <c r="C28" s="608"/>
      <c r="D28" s="605"/>
      <c r="E28" s="346"/>
      <c r="F28" s="293"/>
      <c r="G28" s="336"/>
      <c r="H28" s="284"/>
      <c r="I28" s="289"/>
      <c r="J28" s="284"/>
      <c r="K28" s="285"/>
      <c r="L28" s="288"/>
      <c r="M28" s="372"/>
      <c r="N28" s="333"/>
      <c r="O28" s="315"/>
      <c r="P28" s="292"/>
      <c r="Q28" s="607"/>
      <c r="R28" s="608"/>
      <c r="S28" s="605"/>
      <c r="T28" s="603"/>
      <c r="V28" s="53"/>
      <c r="W28" s="54"/>
      <c r="X28" s="55"/>
    </row>
    <row r="29" spans="1:20" ht="13.5" customHeight="1" thickBot="1">
      <c r="A29" s="606">
        <v>14</v>
      </c>
      <c r="B29" s="607">
        <v>42</v>
      </c>
      <c r="C29" s="608" t="str">
        <f>VLOOKUP(B29,$B$52:$D$95,2)</f>
        <v>熱田</v>
      </c>
      <c r="D29" s="605" t="str">
        <f>VLOOKUP(B29,$B$52:$D$95,3)</f>
        <v>市立銚子</v>
      </c>
      <c r="E29" s="296"/>
      <c r="F29" s="341">
        <v>1</v>
      </c>
      <c r="G29" s="289"/>
      <c r="H29" s="284"/>
      <c r="I29" s="289"/>
      <c r="J29" s="284"/>
      <c r="K29" s="285"/>
      <c r="L29" s="288"/>
      <c r="M29" s="372"/>
      <c r="N29" s="285"/>
      <c r="O29" s="332">
        <v>1</v>
      </c>
      <c r="P29" s="331"/>
      <c r="Q29" s="607">
        <v>13</v>
      </c>
      <c r="R29" s="608" t="str">
        <f>VLOOKUP(Q29,$B$52:$D$95,2)</f>
        <v>吉橋</v>
      </c>
      <c r="S29" s="605" t="str">
        <f>VLOOKUP(Q29,$B$52:$D$95,3)</f>
        <v>船橋東</v>
      </c>
      <c r="T29" s="603">
        <v>36</v>
      </c>
    </row>
    <row r="30" spans="1:20" ht="13.5" customHeight="1" thickBot="1">
      <c r="A30" s="606"/>
      <c r="B30" s="607"/>
      <c r="C30" s="608"/>
      <c r="D30" s="605"/>
      <c r="E30" s="294">
        <v>0</v>
      </c>
      <c r="F30" s="294"/>
      <c r="G30" s="297"/>
      <c r="H30" s="311">
        <v>3</v>
      </c>
      <c r="I30" s="289"/>
      <c r="J30" s="284"/>
      <c r="K30" s="285"/>
      <c r="L30" s="288"/>
      <c r="M30" s="371">
        <v>2</v>
      </c>
      <c r="N30" s="285"/>
      <c r="O30" s="291"/>
      <c r="P30" s="291"/>
      <c r="Q30" s="607"/>
      <c r="R30" s="608"/>
      <c r="S30" s="605"/>
      <c r="T30" s="603"/>
    </row>
    <row r="31" spans="1:20" ht="13.5" customHeight="1" thickBot="1">
      <c r="A31" s="606">
        <v>15</v>
      </c>
      <c r="B31" s="607">
        <v>1</v>
      </c>
      <c r="C31" s="608" t="str">
        <f>VLOOKUP(B31,$B$52:$D$95,2)</f>
        <v>辻田</v>
      </c>
      <c r="D31" s="605" t="str">
        <f>VLOOKUP(B31,$B$52:$D$95,3)</f>
        <v>拓大紅陵</v>
      </c>
      <c r="E31" s="283">
        <v>8</v>
      </c>
      <c r="F31" s="283"/>
      <c r="G31" s="284"/>
      <c r="H31" s="367"/>
      <c r="I31" s="289"/>
      <c r="J31" s="284"/>
      <c r="K31" s="285"/>
      <c r="L31" s="288"/>
      <c r="M31" s="315"/>
      <c r="N31" s="288"/>
      <c r="O31" s="286"/>
      <c r="P31" s="286">
        <v>6</v>
      </c>
      <c r="Q31" s="607">
        <v>20</v>
      </c>
      <c r="R31" s="608" t="str">
        <f>VLOOKUP(Q31,$B$52:$D$95,2)</f>
        <v>石原</v>
      </c>
      <c r="S31" s="605" t="str">
        <f>VLOOKUP(Q31,$B$52:$D$95,3)</f>
        <v>敬愛学園</v>
      </c>
      <c r="T31" s="603">
        <v>37</v>
      </c>
    </row>
    <row r="32" spans="1:20" ht="13.5" customHeight="1" thickBot="1">
      <c r="A32" s="606"/>
      <c r="B32" s="607"/>
      <c r="C32" s="608"/>
      <c r="D32" s="605"/>
      <c r="E32" s="346"/>
      <c r="F32" s="283">
        <v>10</v>
      </c>
      <c r="G32" s="284"/>
      <c r="H32" s="368"/>
      <c r="I32" s="289"/>
      <c r="J32" s="284"/>
      <c r="K32" s="285"/>
      <c r="L32" s="288"/>
      <c r="M32" s="288"/>
      <c r="N32" s="288"/>
      <c r="O32" s="286">
        <v>2</v>
      </c>
      <c r="P32" s="342"/>
      <c r="Q32" s="607"/>
      <c r="R32" s="608"/>
      <c r="S32" s="605"/>
      <c r="T32" s="603"/>
    </row>
    <row r="33" spans="1:20" ht="13.5" customHeight="1" thickBot="1">
      <c r="A33" s="606">
        <v>16</v>
      </c>
      <c r="B33" s="607">
        <v>21</v>
      </c>
      <c r="C33" s="608" t="str">
        <f>VLOOKUP(B33,$B$52:$D$95,2)</f>
        <v>日暮</v>
      </c>
      <c r="D33" s="605" t="str">
        <f>VLOOKUP(B33,$B$52:$D$95,3)</f>
        <v>敬愛学園</v>
      </c>
      <c r="E33" s="294"/>
      <c r="F33" s="341"/>
      <c r="G33" s="366"/>
      <c r="H33" s="368"/>
      <c r="I33" s="289"/>
      <c r="J33" s="284"/>
      <c r="K33" s="285"/>
      <c r="L33" s="288"/>
      <c r="M33" s="288"/>
      <c r="N33" s="334"/>
      <c r="O33" s="333"/>
      <c r="P33" s="306"/>
      <c r="Q33" s="607">
        <v>26</v>
      </c>
      <c r="R33" s="608" t="str">
        <f>VLOOKUP(Q33,$B$52:$D$95,2)</f>
        <v>宇津木</v>
      </c>
      <c r="S33" s="605" t="str">
        <f>VLOOKUP(Q33,$B$52:$D$95,3)</f>
        <v>柏日体</v>
      </c>
      <c r="T33" s="603">
        <v>38</v>
      </c>
    </row>
    <row r="34" spans="1:20" ht="13.5" customHeight="1">
      <c r="A34" s="606"/>
      <c r="B34" s="607"/>
      <c r="C34" s="608"/>
      <c r="D34" s="605"/>
      <c r="E34" s="312">
        <v>1</v>
      </c>
      <c r="F34" s="295"/>
      <c r="G34" s="314" t="s">
        <v>680</v>
      </c>
      <c r="H34" s="289"/>
      <c r="I34" s="289"/>
      <c r="J34" s="284"/>
      <c r="K34" s="285"/>
      <c r="L34" s="288"/>
      <c r="M34" s="288"/>
      <c r="N34" s="370">
        <v>2</v>
      </c>
      <c r="O34" s="290"/>
      <c r="P34" s="291">
        <v>3</v>
      </c>
      <c r="Q34" s="607"/>
      <c r="R34" s="608"/>
      <c r="S34" s="605"/>
      <c r="T34" s="603"/>
    </row>
    <row r="35" spans="1:20" ht="13.5" customHeight="1">
      <c r="A35" s="606">
        <v>17</v>
      </c>
      <c r="B35" s="607">
        <v>31</v>
      </c>
      <c r="C35" s="608" t="str">
        <f>VLOOKUP(B35,$B$52:$D$95,2)</f>
        <v>増田</v>
      </c>
      <c r="D35" s="605" t="str">
        <f>VLOOKUP(B35,$B$52:$D$95,3)</f>
        <v>西武台千葉</v>
      </c>
      <c r="E35" s="307"/>
      <c r="F35" s="296"/>
      <c r="G35" s="294"/>
      <c r="H35" s="289"/>
      <c r="I35" s="289"/>
      <c r="J35" s="284"/>
      <c r="K35" s="297"/>
      <c r="L35" s="288"/>
      <c r="M35" s="288"/>
      <c r="N35" s="298"/>
      <c r="O35" s="299"/>
      <c r="P35" s="291"/>
      <c r="Q35" s="607">
        <v>44</v>
      </c>
      <c r="R35" s="608" t="str">
        <f>VLOOKUP(Q35,$B$52:$D$95,2)</f>
        <v>豊泉</v>
      </c>
      <c r="S35" s="605" t="str">
        <f>VLOOKUP(Q35,$B$52:$D$95,3)</f>
        <v>佐原</v>
      </c>
      <c r="T35" s="603">
        <v>39</v>
      </c>
    </row>
    <row r="36" spans="1:20" ht="13.5" customHeight="1" thickBot="1">
      <c r="A36" s="606"/>
      <c r="B36" s="607"/>
      <c r="C36" s="608"/>
      <c r="D36" s="605"/>
      <c r="E36" s="294"/>
      <c r="F36" s="294">
        <v>2</v>
      </c>
      <c r="G36" s="294"/>
      <c r="H36" s="289"/>
      <c r="I36" s="289"/>
      <c r="J36" s="284"/>
      <c r="K36" s="285"/>
      <c r="L36" s="288"/>
      <c r="M36" s="288"/>
      <c r="N36" s="291"/>
      <c r="O36" s="300">
        <v>0</v>
      </c>
      <c r="P36" s="300"/>
      <c r="Q36" s="607"/>
      <c r="R36" s="608"/>
      <c r="S36" s="605"/>
      <c r="T36" s="603"/>
    </row>
    <row r="37" spans="1:20" ht="13.5" customHeight="1" thickBot="1">
      <c r="A37" s="606">
        <v>18</v>
      </c>
      <c r="B37" s="607">
        <v>9</v>
      </c>
      <c r="C37" s="608" t="str">
        <f>VLOOKUP(B37,$B$52:$D$95,2)</f>
        <v>若菜</v>
      </c>
      <c r="D37" s="605" t="str">
        <f>VLOOKUP(B37,$B$52:$D$95,3)</f>
        <v>茂原樟陽</v>
      </c>
      <c r="E37" s="283"/>
      <c r="F37" s="283">
        <v>6</v>
      </c>
      <c r="G37" s="283"/>
      <c r="H37" s="284"/>
      <c r="I37" s="364">
        <v>1</v>
      </c>
      <c r="J37" s="284"/>
      <c r="K37" s="285"/>
      <c r="L37" s="332">
        <v>1</v>
      </c>
      <c r="M37" s="285"/>
      <c r="N37" s="286"/>
      <c r="O37" s="286">
        <v>5</v>
      </c>
      <c r="P37" s="285"/>
      <c r="Q37" s="607">
        <v>32</v>
      </c>
      <c r="R37" s="608" t="str">
        <f>VLOOKUP(Q37,$B$52:$D$95,2)</f>
        <v>吉岡</v>
      </c>
      <c r="S37" s="605" t="str">
        <f>VLOOKUP(Q37,$B$52:$D$95,3)</f>
        <v>西武台千葉</v>
      </c>
      <c r="T37" s="603">
        <v>40</v>
      </c>
    </row>
    <row r="38" spans="1:20" ht="13.5" customHeight="1" thickBot="1">
      <c r="A38" s="606"/>
      <c r="B38" s="607"/>
      <c r="C38" s="608"/>
      <c r="D38" s="605"/>
      <c r="E38" s="365"/>
      <c r="F38" s="346"/>
      <c r="G38" s="354">
        <v>0</v>
      </c>
      <c r="H38" s="284"/>
      <c r="I38" s="353"/>
      <c r="J38" s="284"/>
      <c r="K38" s="285"/>
      <c r="L38" s="372"/>
      <c r="M38" s="285"/>
      <c r="N38" s="371">
        <v>1</v>
      </c>
      <c r="O38" s="342"/>
      <c r="P38" s="357"/>
      <c r="Q38" s="607"/>
      <c r="R38" s="608"/>
      <c r="S38" s="605"/>
      <c r="T38" s="603"/>
    </row>
    <row r="39" spans="1:20" ht="13.5" customHeight="1">
      <c r="A39" s="606">
        <v>19</v>
      </c>
      <c r="B39" s="607">
        <v>19</v>
      </c>
      <c r="C39" s="608" t="str">
        <f>VLOOKUP(B39,$B$52:$D$95,2)</f>
        <v>山本</v>
      </c>
      <c r="D39" s="605" t="str">
        <f>VLOOKUP(B39,$B$52:$D$95,3)</f>
        <v>幕張</v>
      </c>
      <c r="E39" s="308"/>
      <c r="F39" s="309"/>
      <c r="G39" s="293"/>
      <c r="H39" s="284"/>
      <c r="I39" s="353"/>
      <c r="J39" s="284"/>
      <c r="K39" s="285"/>
      <c r="L39" s="372"/>
      <c r="M39" s="297"/>
      <c r="N39" s="288"/>
      <c r="O39" s="288"/>
      <c r="P39" s="285"/>
      <c r="Q39" s="607">
        <v>36</v>
      </c>
      <c r="R39" s="608" t="str">
        <f>VLOOKUP(Q39,$B$52:$D$95,2)</f>
        <v>伊能</v>
      </c>
      <c r="S39" s="605" t="str">
        <f>VLOOKUP(Q39,$B$52:$D$95,3)</f>
        <v>成田北</v>
      </c>
      <c r="T39" s="603">
        <v>41</v>
      </c>
    </row>
    <row r="40" spans="1:20" ht="13.5" customHeight="1">
      <c r="A40" s="606"/>
      <c r="B40" s="607"/>
      <c r="C40" s="608"/>
      <c r="D40" s="605"/>
      <c r="E40" s="284"/>
      <c r="F40" s="284">
        <v>1</v>
      </c>
      <c r="G40" s="289"/>
      <c r="H40" s="284"/>
      <c r="I40" s="353"/>
      <c r="J40" s="284"/>
      <c r="K40" s="285"/>
      <c r="L40" s="372"/>
      <c r="M40" s="297"/>
      <c r="N40" s="288"/>
      <c r="O40" s="300">
        <v>0</v>
      </c>
      <c r="P40" s="303"/>
      <c r="Q40" s="607"/>
      <c r="R40" s="608"/>
      <c r="S40" s="605"/>
      <c r="T40" s="603"/>
    </row>
    <row r="41" spans="1:20" ht="13.5" customHeight="1" thickBot="1">
      <c r="A41" s="606">
        <v>20</v>
      </c>
      <c r="B41" s="607">
        <v>37</v>
      </c>
      <c r="C41" s="608" t="str">
        <f>VLOOKUP(B41,$B$52:$D$95,2)</f>
        <v>瓜生</v>
      </c>
      <c r="D41" s="605" t="str">
        <f>VLOOKUP(B41,$B$52:$D$95,3)</f>
        <v>千葉黎明</v>
      </c>
      <c r="E41" s="294"/>
      <c r="F41" s="294"/>
      <c r="G41" s="289"/>
      <c r="H41" s="284"/>
      <c r="I41" s="353"/>
      <c r="J41" s="284"/>
      <c r="K41" s="285"/>
      <c r="L41" s="372"/>
      <c r="M41" s="297"/>
      <c r="N41" s="288"/>
      <c r="O41" s="286"/>
      <c r="P41" s="286">
        <v>8</v>
      </c>
      <c r="Q41" s="607">
        <v>22</v>
      </c>
      <c r="R41" s="608" t="str">
        <f>VLOOKUP(Q41,$B$52:$D$95,2)</f>
        <v>天野</v>
      </c>
      <c r="S41" s="605" t="str">
        <f>VLOOKUP(Q41,$B$52:$D$95,3)</f>
        <v>千葉経済</v>
      </c>
      <c r="T41" s="603">
        <v>42</v>
      </c>
    </row>
    <row r="42" spans="1:20" ht="13.5" customHeight="1" thickBot="1">
      <c r="A42" s="606"/>
      <c r="B42" s="607"/>
      <c r="C42" s="608"/>
      <c r="D42" s="605"/>
      <c r="E42" s="335"/>
      <c r="F42" s="294">
        <v>0</v>
      </c>
      <c r="G42" s="361"/>
      <c r="H42" s="362">
        <v>7</v>
      </c>
      <c r="I42" s="284"/>
      <c r="J42" s="284"/>
      <c r="K42" s="285"/>
      <c r="L42" s="285"/>
      <c r="M42" s="332">
        <v>8</v>
      </c>
      <c r="N42" s="285"/>
      <c r="O42" s="286"/>
      <c r="P42" s="342"/>
      <c r="Q42" s="607"/>
      <c r="R42" s="608"/>
      <c r="S42" s="605"/>
      <c r="T42" s="603"/>
    </row>
    <row r="43" spans="1:20" ht="13.5" customHeight="1" thickBot="1">
      <c r="A43" s="606">
        <v>21</v>
      </c>
      <c r="B43" s="607">
        <v>11</v>
      </c>
      <c r="C43" s="608" t="str">
        <f>VLOOKUP(B43,$B$52:$D$95,2)</f>
        <v>栫</v>
      </c>
      <c r="D43" s="605" t="str">
        <f>VLOOKUP(B43,$B$52:$D$95,3)</f>
        <v>千葉学芸</v>
      </c>
      <c r="E43" s="309"/>
      <c r="F43" s="336"/>
      <c r="G43" s="360"/>
      <c r="H43" s="294"/>
      <c r="I43" s="284"/>
      <c r="J43" s="284"/>
      <c r="K43" s="285"/>
      <c r="L43" s="285"/>
      <c r="M43" s="372"/>
      <c r="N43" s="373"/>
      <c r="O43" s="333"/>
      <c r="P43" s="306"/>
      <c r="Q43" s="607">
        <v>5</v>
      </c>
      <c r="R43" s="608" t="str">
        <f>VLOOKUP(Q43,$B$52:$D$95,2)</f>
        <v>土橋</v>
      </c>
      <c r="S43" s="605" t="str">
        <f>VLOOKUP(Q43,$B$52:$D$95,3)</f>
        <v>木更津総合</v>
      </c>
      <c r="T43" s="603">
        <v>43</v>
      </c>
    </row>
    <row r="44" spans="1:20" ht="13.5" customHeight="1">
      <c r="A44" s="606"/>
      <c r="B44" s="607"/>
      <c r="C44" s="608"/>
      <c r="D44" s="605"/>
      <c r="E44" s="283" t="s">
        <v>637</v>
      </c>
      <c r="F44" s="347"/>
      <c r="G44" s="284">
        <v>8</v>
      </c>
      <c r="H44" s="284"/>
      <c r="I44" s="284"/>
      <c r="J44" s="284"/>
      <c r="K44" s="285"/>
      <c r="L44" s="285"/>
      <c r="M44" s="285"/>
      <c r="N44" s="291">
        <v>9</v>
      </c>
      <c r="O44" s="290"/>
      <c r="P44" s="291">
        <v>0</v>
      </c>
      <c r="Q44" s="607"/>
      <c r="R44" s="608"/>
      <c r="S44" s="605"/>
      <c r="T44" s="603"/>
    </row>
    <row r="45" spans="1:20" ht="13.5" customHeight="1" thickBot="1">
      <c r="A45" s="606">
        <v>22</v>
      </c>
      <c r="B45" s="607">
        <v>29</v>
      </c>
      <c r="C45" s="608" t="str">
        <f>VLOOKUP(B45,$B$52:$D$95,2)</f>
        <v>鈴木</v>
      </c>
      <c r="D45" s="605" t="str">
        <f>VLOOKUP(B45,$B$52:$D$95,3)</f>
        <v>柏日体</v>
      </c>
      <c r="E45" s="359"/>
      <c r="F45" s="360"/>
      <c r="G45" s="284"/>
      <c r="H45" s="284"/>
      <c r="I45" s="284"/>
      <c r="J45" s="284"/>
      <c r="K45" s="285"/>
      <c r="L45" s="285"/>
      <c r="M45" s="285"/>
      <c r="N45" s="291"/>
      <c r="O45" s="299"/>
      <c r="P45" s="310"/>
      <c r="Q45" s="607">
        <v>27</v>
      </c>
      <c r="R45" s="608" t="str">
        <f>VLOOKUP(Q45,$B$52:$D$95,2)</f>
        <v>木村</v>
      </c>
      <c r="S45" s="605" t="str">
        <f>VLOOKUP(Q45,$B$52:$D$95,3)</f>
        <v>柏日体</v>
      </c>
      <c r="T45" s="603">
        <v>44</v>
      </c>
    </row>
    <row r="46" spans="1:20" ht="13.5" customHeight="1">
      <c r="A46" s="606"/>
      <c r="B46" s="607"/>
      <c r="C46" s="608"/>
      <c r="D46" s="605"/>
      <c r="F46" s="2">
        <v>6</v>
      </c>
      <c r="O46" s="2" t="s">
        <v>679</v>
      </c>
      <c r="Q46" s="607"/>
      <c r="R46" s="608"/>
      <c r="S46" s="605"/>
      <c r="T46" s="603"/>
    </row>
    <row r="47" spans="1:4" ht="22.5" customHeight="1">
      <c r="A47" s="131"/>
      <c r="B47" s="57"/>
      <c r="C47" s="95"/>
      <c r="D47" s="122"/>
    </row>
    <row r="48" spans="1:4" ht="22.5" customHeight="1">
      <c r="A48" s="131"/>
      <c r="B48" s="57"/>
      <c r="C48" s="95"/>
      <c r="D48" s="122"/>
    </row>
    <row r="49" spans="1:4" ht="22.5" customHeight="1">
      <c r="A49" s="131"/>
      <c r="B49" s="57"/>
      <c r="C49" s="95"/>
      <c r="D49" s="122"/>
    </row>
    <row r="50" spans="1:4" ht="22.5" customHeight="1">
      <c r="A50" s="131"/>
      <c r="B50" s="57"/>
      <c r="C50" s="95"/>
      <c r="D50" s="122"/>
    </row>
    <row r="51" spans="1:9" ht="22.5" customHeight="1">
      <c r="A51" s="609" t="s">
        <v>45</v>
      </c>
      <c r="B51" s="592"/>
      <c r="C51" s="592"/>
      <c r="D51" s="592"/>
      <c r="G51" s="28"/>
      <c r="I51" s="32"/>
    </row>
    <row r="52" spans="1:24" ht="17.25" customHeight="1">
      <c r="A52" s="57">
        <v>1</v>
      </c>
      <c r="B52" s="191">
        <v>1</v>
      </c>
      <c r="C52" s="192" t="s">
        <v>432</v>
      </c>
      <c r="D52" s="37" t="s">
        <v>464</v>
      </c>
      <c r="E52" s="317"/>
      <c r="F52" s="146"/>
      <c r="G52" s="28"/>
      <c r="I52" s="32"/>
      <c r="M52" s="20"/>
      <c r="N52" s="85"/>
      <c r="P52" s="28"/>
      <c r="Q52" s="20"/>
      <c r="R52" s="28"/>
      <c r="S52" s="28"/>
      <c r="V52" s="28"/>
      <c r="W52" s="28"/>
      <c r="X52" s="28"/>
    </row>
    <row r="53" spans="1:24" ht="17.25">
      <c r="A53" s="57">
        <v>2</v>
      </c>
      <c r="B53" s="191">
        <v>2</v>
      </c>
      <c r="C53" s="42" t="s">
        <v>433</v>
      </c>
      <c r="D53" s="37" t="s">
        <v>464</v>
      </c>
      <c r="E53" s="317"/>
      <c r="F53" s="146"/>
      <c r="G53" s="28"/>
      <c r="I53" s="32"/>
      <c r="M53" s="20"/>
      <c r="N53" s="85"/>
      <c r="P53" s="28"/>
      <c r="Q53" s="20"/>
      <c r="R53" s="28"/>
      <c r="S53" s="28"/>
      <c r="V53" s="28"/>
      <c r="W53" s="28"/>
      <c r="X53" s="28"/>
    </row>
    <row r="54" spans="1:24" ht="17.25">
      <c r="A54" s="57">
        <v>3</v>
      </c>
      <c r="B54" s="191">
        <v>3</v>
      </c>
      <c r="C54" s="42" t="s">
        <v>707</v>
      </c>
      <c r="D54" s="37" t="s">
        <v>464</v>
      </c>
      <c r="E54" s="317"/>
      <c r="F54" s="165"/>
      <c r="G54" s="28"/>
      <c r="I54" s="32"/>
      <c r="M54" s="20"/>
      <c r="N54" s="85"/>
      <c r="P54" s="28"/>
      <c r="Q54" s="20"/>
      <c r="R54" s="28"/>
      <c r="S54" s="28"/>
      <c r="V54" s="28"/>
      <c r="W54" s="28"/>
      <c r="X54" s="28"/>
    </row>
    <row r="55" spans="1:24" ht="17.25">
      <c r="A55" s="57">
        <v>4</v>
      </c>
      <c r="B55" s="191">
        <v>4</v>
      </c>
      <c r="C55" s="42" t="s">
        <v>523</v>
      </c>
      <c r="D55" s="37" t="s">
        <v>464</v>
      </c>
      <c r="E55" s="317"/>
      <c r="F55" s="165"/>
      <c r="G55" s="28"/>
      <c r="I55" s="32"/>
      <c r="M55" s="20"/>
      <c r="N55" s="85"/>
      <c r="P55" s="28"/>
      <c r="Q55" s="20"/>
      <c r="R55" s="28"/>
      <c r="S55" s="28"/>
      <c r="V55" s="28"/>
      <c r="W55" s="28"/>
      <c r="X55" s="28"/>
    </row>
    <row r="56" spans="1:24" ht="17.25">
      <c r="A56" s="57">
        <v>5</v>
      </c>
      <c r="B56" s="191">
        <v>5</v>
      </c>
      <c r="C56" s="42" t="s">
        <v>434</v>
      </c>
      <c r="D56" s="37" t="s">
        <v>106</v>
      </c>
      <c r="E56" s="317"/>
      <c r="F56" s="146"/>
      <c r="G56" s="28"/>
      <c r="I56" s="32"/>
      <c r="J56" s="63"/>
      <c r="K56" s="27"/>
      <c r="M56" s="20"/>
      <c r="N56" s="85"/>
      <c r="P56" s="28"/>
      <c r="Q56" s="20"/>
      <c r="R56" s="28"/>
      <c r="S56" s="28"/>
      <c r="V56" s="28"/>
      <c r="W56" s="28"/>
      <c r="X56" s="28"/>
    </row>
    <row r="57" spans="1:24" ht="17.25">
      <c r="A57" s="57">
        <v>6</v>
      </c>
      <c r="B57" s="191">
        <v>6</v>
      </c>
      <c r="C57" s="42" t="s">
        <v>435</v>
      </c>
      <c r="D57" s="37" t="s">
        <v>106</v>
      </c>
      <c r="E57" s="317"/>
      <c r="F57" s="165"/>
      <c r="G57" s="28"/>
      <c r="I57" s="32"/>
      <c r="J57" s="27"/>
      <c r="K57" s="27"/>
      <c r="M57" s="20"/>
      <c r="N57" s="85"/>
      <c r="P57" s="28"/>
      <c r="Q57" s="20"/>
      <c r="R57" s="28"/>
      <c r="S57" s="28"/>
      <c r="V57" s="28"/>
      <c r="W57" s="28"/>
      <c r="X57" s="28"/>
    </row>
    <row r="58" spans="1:24" ht="17.25">
      <c r="A58" s="57">
        <v>7</v>
      </c>
      <c r="B58" s="191">
        <v>7</v>
      </c>
      <c r="C58" s="42" t="s">
        <v>436</v>
      </c>
      <c r="D58" s="37" t="s">
        <v>105</v>
      </c>
      <c r="E58" s="317"/>
      <c r="F58" s="146"/>
      <c r="G58" s="28"/>
      <c r="I58" s="32"/>
      <c r="J58" s="27"/>
      <c r="K58" s="27"/>
      <c r="M58" s="20"/>
      <c r="N58" s="85"/>
      <c r="P58" s="28"/>
      <c r="Q58" s="20"/>
      <c r="R58" s="28"/>
      <c r="S58" s="28"/>
      <c r="V58" s="28"/>
      <c r="W58" s="28"/>
      <c r="X58" s="28"/>
    </row>
    <row r="59" spans="1:24" ht="17.25">
      <c r="A59" s="57">
        <v>8</v>
      </c>
      <c r="B59" s="191">
        <v>8</v>
      </c>
      <c r="C59" s="42" t="s">
        <v>506</v>
      </c>
      <c r="D59" s="37" t="s">
        <v>105</v>
      </c>
      <c r="E59" s="317"/>
      <c r="F59" s="146"/>
      <c r="G59" s="28"/>
      <c r="I59" s="32"/>
      <c r="J59" s="27"/>
      <c r="K59" s="27"/>
      <c r="M59" s="20"/>
      <c r="N59" s="85"/>
      <c r="P59" s="28"/>
      <c r="Q59" s="20"/>
      <c r="R59" s="28"/>
      <c r="S59" s="28"/>
      <c r="V59" s="28"/>
      <c r="W59" s="28"/>
      <c r="X59" s="28"/>
    </row>
    <row r="60" spans="1:24" ht="17.25">
      <c r="A60" s="57">
        <v>9</v>
      </c>
      <c r="B60" s="191">
        <v>9</v>
      </c>
      <c r="C60" s="42" t="s">
        <v>438</v>
      </c>
      <c r="D60" s="37" t="s">
        <v>465</v>
      </c>
      <c r="E60" s="317"/>
      <c r="F60" s="146"/>
      <c r="G60" s="28"/>
      <c r="I60" s="32"/>
      <c r="J60" s="27"/>
      <c r="K60" s="27"/>
      <c r="M60" s="20"/>
      <c r="N60" s="85"/>
      <c r="P60" s="28"/>
      <c r="Q60" s="20"/>
      <c r="R60" s="28"/>
      <c r="S60" s="28"/>
      <c r="V60" s="28"/>
      <c r="W60" s="28"/>
      <c r="X60" s="28"/>
    </row>
    <row r="61" spans="1:24" ht="17.25">
      <c r="A61" s="57">
        <v>10</v>
      </c>
      <c r="B61" s="191">
        <v>10</v>
      </c>
      <c r="C61" s="42" t="s">
        <v>507</v>
      </c>
      <c r="D61" s="37" t="s">
        <v>109</v>
      </c>
      <c r="E61" s="317"/>
      <c r="F61" s="146"/>
      <c r="G61" s="28"/>
      <c r="I61" s="32"/>
      <c r="J61" s="27"/>
      <c r="K61" s="27"/>
      <c r="M61" s="20"/>
      <c r="N61" s="85"/>
      <c r="P61" s="28"/>
      <c r="Q61" s="20"/>
      <c r="R61" s="28"/>
      <c r="S61" s="28"/>
      <c r="V61" s="28"/>
      <c r="W61" s="28"/>
      <c r="X61" s="28"/>
    </row>
    <row r="62" spans="1:24" ht="17.25">
      <c r="A62" s="57">
        <v>11</v>
      </c>
      <c r="B62" s="191">
        <v>11</v>
      </c>
      <c r="C62" s="42" t="s">
        <v>522</v>
      </c>
      <c r="D62" s="37" t="s">
        <v>109</v>
      </c>
      <c r="E62" s="317"/>
      <c r="F62" s="165"/>
      <c r="G62" s="28"/>
      <c r="I62" s="32"/>
      <c r="J62" s="63"/>
      <c r="K62" s="27"/>
      <c r="M62" s="20"/>
      <c r="N62" s="85"/>
      <c r="P62" s="28"/>
      <c r="Q62" s="20"/>
      <c r="R62" s="28"/>
      <c r="S62" s="28"/>
      <c r="V62" s="28"/>
      <c r="W62" s="28"/>
      <c r="X62" s="28"/>
    </row>
    <row r="63" spans="1:24" ht="17.25">
      <c r="A63" s="57">
        <v>12</v>
      </c>
      <c r="B63" s="191">
        <v>12</v>
      </c>
      <c r="C63" s="42" t="s">
        <v>442</v>
      </c>
      <c r="D63" s="37" t="s">
        <v>107</v>
      </c>
      <c r="E63" s="317"/>
      <c r="F63" s="146"/>
      <c r="G63" s="28"/>
      <c r="I63" s="32"/>
      <c r="J63" s="63"/>
      <c r="K63" s="27"/>
      <c r="M63" s="20"/>
      <c r="N63" s="85"/>
      <c r="P63" s="28"/>
      <c r="Q63" s="20"/>
      <c r="R63" s="28"/>
      <c r="S63" s="28"/>
      <c r="V63" s="28"/>
      <c r="W63" s="28"/>
      <c r="X63" s="28"/>
    </row>
    <row r="64" spans="1:24" ht="17.25">
      <c r="A64" s="57">
        <v>13</v>
      </c>
      <c r="B64" s="191">
        <v>13</v>
      </c>
      <c r="C64" s="42" t="s">
        <v>443</v>
      </c>
      <c r="D64" s="37" t="s">
        <v>49</v>
      </c>
      <c r="E64" s="317"/>
      <c r="F64" s="165"/>
      <c r="G64" s="28"/>
      <c r="I64" s="32"/>
      <c r="J64" s="27"/>
      <c r="K64" s="27"/>
      <c r="M64" s="20"/>
      <c r="N64" s="85"/>
      <c r="P64" s="28"/>
      <c r="Q64" s="20"/>
      <c r="R64" s="28"/>
      <c r="S64" s="28"/>
      <c r="V64" s="28"/>
      <c r="W64" s="28"/>
      <c r="X64" s="28"/>
    </row>
    <row r="65" spans="1:24" ht="17.25">
      <c r="A65" s="57">
        <v>14</v>
      </c>
      <c r="B65" s="191">
        <v>14</v>
      </c>
      <c r="C65" s="42" t="s">
        <v>444</v>
      </c>
      <c r="D65" s="37" t="s">
        <v>49</v>
      </c>
      <c r="E65" s="317"/>
      <c r="F65" s="146"/>
      <c r="G65" s="28"/>
      <c r="I65" s="32"/>
      <c r="J65" s="27"/>
      <c r="K65" s="27"/>
      <c r="M65" s="20"/>
      <c r="N65" s="85"/>
      <c r="P65" s="28"/>
      <c r="Q65" s="20"/>
      <c r="R65" s="28"/>
      <c r="S65" s="28"/>
      <c r="V65" s="28"/>
      <c r="W65" s="28"/>
      <c r="X65" s="28"/>
    </row>
    <row r="66" spans="1:24" ht="17.25">
      <c r="A66" s="57">
        <v>15</v>
      </c>
      <c r="B66" s="191">
        <v>15</v>
      </c>
      <c r="C66" s="42" t="s">
        <v>508</v>
      </c>
      <c r="D66" s="37" t="s">
        <v>186</v>
      </c>
      <c r="E66" s="317"/>
      <c r="F66" s="165"/>
      <c r="G66" s="28"/>
      <c r="I66" s="32"/>
      <c r="J66" s="27"/>
      <c r="K66" s="27"/>
      <c r="M66" s="20"/>
      <c r="N66" s="85"/>
      <c r="P66" s="28"/>
      <c r="Q66" s="20"/>
      <c r="R66" s="28"/>
      <c r="S66" s="28"/>
      <c r="V66" s="28"/>
      <c r="W66" s="28"/>
      <c r="X66" s="28"/>
    </row>
    <row r="67" spans="1:24" ht="17.25">
      <c r="A67" s="57">
        <v>16</v>
      </c>
      <c r="B67" s="191">
        <v>16</v>
      </c>
      <c r="C67" s="42" t="s">
        <v>447</v>
      </c>
      <c r="D67" s="37" t="s">
        <v>186</v>
      </c>
      <c r="E67" s="317"/>
      <c r="F67" s="165"/>
      <c r="G67" s="28"/>
      <c r="I67" s="32"/>
      <c r="J67" s="27"/>
      <c r="K67" s="27"/>
      <c r="M67" s="20"/>
      <c r="N67" s="85"/>
      <c r="P67" s="28"/>
      <c r="Q67" s="20"/>
      <c r="R67" s="28"/>
      <c r="S67" s="28"/>
      <c r="V67" s="28"/>
      <c r="W67" s="28"/>
      <c r="X67" s="28"/>
    </row>
    <row r="68" spans="1:24" ht="17.25">
      <c r="A68" s="57">
        <v>17</v>
      </c>
      <c r="B68" s="191">
        <v>17</v>
      </c>
      <c r="C68" s="42" t="s">
        <v>604</v>
      </c>
      <c r="D68" s="37" t="s">
        <v>186</v>
      </c>
      <c r="E68" s="317"/>
      <c r="F68" s="165"/>
      <c r="G68" s="28"/>
      <c r="I68" s="32"/>
      <c r="J68" s="63"/>
      <c r="K68" s="27"/>
      <c r="M68" s="20"/>
      <c r="N68" s="85"/>
      <c r="P68" s="28"/>
      <c r="Q68" s="20"/>
      <c r="R68" s="28"/>
      <c r="S68" s="28"/>
      <c r="V68" s="28"/>
      <c r="W68" s="28"/>
      <c r="X68" s="28"/>
    </row>
    <row r="69" spans="1:24" ht="17.25">
      <c r="A69" s="57">
        <v>18</v>
      </c>
      <c r="B69" s="191">
        <v>18</v>
      </c>
      <c r="C69" s="42" t="s">
        <v>448</v>
      </c>
      <c r="D69" s="37" t="s">
        <v>56</v>
      </c>
      <c r="E69" s="317"/>
      <c r="F69" s="165"/>
      <c r="G69" s="28"/>
      <c r="I69" s="32"/>
      <c r="J69" s="27"/>
      <c r="K69" s="27"/>
      <c r="M69" s="20"/>
      <c r="N69" s="85"/>
      <c r="P69" s="28"/>
      <c r="Q69" s="20"/>
      <c r="R69" s="28"/>
      <c r="S69" s="28"/>
      <c r="V69" s="28"/>
      <c r="W69" s="28"/>
      <c r="X69" s="28"/>
    </row>
    <row r="70" spans="1:24" ht="17.25">
      <c r="A70" s="57">
        <v>19</v>
      </c>
      <c r="B70" s="191">
        <v>19</v>
      </c>
      <c r="C70" s="42" t="s">
        <v>474</v>
      </c>
      <c r="D70" s="37" t="s">
        <v>56</v>
      </c>
      <c r="E70" s="317"/>
      <c r="F70" s="146"/>
      <c r="G70" s="28"/>
      <c r="I70" s="32"/>
      <c r="J70" s="27"/>
      <c r="K70" s="27"/>
      <c r="M70" s="20"/>
      <c r="N70" s="85"/>
      <c r="P70" s="28"/>
      <c r="Q70" s="20"/>
      <c r="R70" s="28"/>
      <c r="S70" s="28"/>
      <c r="V70" s="28"/>
      <c r="W70" s="28"/>
      <c r="X70" s="28"/>
    </row>
    <row r="71" spans="1:24" ht="17.25">
      <c r="A71" s="57">
        <v>20</v>
      </c>
      <c r="B71" s="191">
        <v>20</v>
      </c>
      <c r="C71" s="42" t="s">
        <v>451</v>
      </c>
      <c r="D71" s="37" t="s">
        <v>51</v>
      </c>
      <c r="E71" s="317"/>
      <c r="F71" s="165"/>
      <c r="G71" s="28"/>
      <c r="I71" s="32"/>
      <c r="J71" s="27"/>
      <c r="K71" s="27"/>
      <c r="M71" s="20"/>
      <c r="N71" s="85"/>
      <c r="P71" s="28"/>
      <c r="Q71" s="20"/>
      <c r="R71" s="28"/>
      <c r="S71" s="28"/>
      <c r="V71" s="28"/>
      <c r="W71" s="28"/>
      <c r="X71" s="28"/>
    </row>
    <row r="72" spans="1:24" ht="17.25">
      <c r="A72" s="57">
        <v>21</v>
      </c>
      <c r="B72" s="191">
        <v>21</v>
      </c>
      <c r="C72" s="42" t="s">
        <v>452</v>
      </c>
      <c r="D72" s="37" t="s">
        <v>51</v>
      </c>
      <c r="E72" s="317"/>
      <c r="F72" s="165"/>
      <c r="G72" s="28"/>
      <c r="I72" s="32"/>
      <c r="J72" s="27"/>
      <c r="K72" s="27"/>
      <c r="M72" s="20"/>
      <c r="N72" s="85"/>
      <c r="P72" s="28"/>
      <c r="Q72" s="20"/>
      <c r="R72" s="28"/>
      <c r="S72" s="28"/>
      <c r="V72" s="28"/>
      <c r="W72" s="28"/>
      <c r="X72" s="28"/>
    </row>
    <row r="73" spans="1:24" ht="17.25">
      <c r="A73" s="57">
        <v>22</v>
      </c>
      <c r="B73" s="191">
        <v>22</v>
      </c>
      <c r="C73" s="42" t="s">
        <v>509</v>
      </c>
      <c r="D73" s="42" t="s">
        <v>47</v>
      </c>
      <c r="E73" s="317"/>
      <c r="F73" s="146"/>
      <c r="G73" s="28"/>
      <c r="I73" s="32"/>
      <c r="J73" s="27"/>
      <c r="K73" s="27"/>
      <c r="M73" s="20"/>
      <c r="N73" s="85"/>
      <c r="P73" s="28"/>
      <c r="Q73" s="20"/>
      <c r="R73" s="28"/>
      <c r="S73" s="28"/>
      <c r="V73" s="28"/>
      <c r="W73" s="28"/>
      <c r="X73" s="28"/>
    </row>
    <row r="74" spans="1:24" ht="17.25">
      <c r="A74" s="57">
        <v>23</v>
      </c>
      <c r="B74" s="191">
        <v>23</v>
      </c>
      <c r="C74" s="42" t="s">
        <v>453</v>
      </c>
      <c r="D74" s="42" t="s">
        <v>47</v>
      </c>
      <c r="E74" s="317"/>
      <c r="F74" s="165"/>
      <c r="G74" s="28"/>
      <c r="I74" s="32"/>
      <c r="J74" s="27"/>
      <c r="K74" s="27"/>
      <c r="M74" s="20"/>
      <c r="N74" s="85"/>
      <c r="P74" s="28"/>
      <c r="Q74" s="20"/>
      <c r="R74" s="28"/>
      <c r="S74" s="28"/>
      <c r="V74" s="28"/>
      <c r="W74" s="28"/>
      <c r="X74" s="28"/>
    </row>
    <row r="75" spans="1:24" ht="17.25">
      <c r="A75" s="57">
        <v>24</v>
      </c>
      <c r="B75" s="191">
        <v>24</v>
      </c>
      <c r="C75" s="42" t="s">
        <v>450</v>
      </c>
      <c r="D75" s="37" t="s">
        <v>102</v>
      </c>
      <c r="E75" s="317"/>
      <c r="F75" s="146"/>
      <c r="G75" s="28"/>
      <c r="I75" s="32"/>
      <c r="J75" s="27"/>
      <c r="K75" s="27"/>
      <c r="M75" s="20"/>
      <c r="N75" s="85"/>
      <c r="P75" s="28"/>
      <c r="Q75" s="20"/>
      <c r="R75" s="28"/>
      <c r="S75" s="28"/>
      <c r="V75" s="28"/>
      <c r="W75" s="28"/>
      <c r="X75" s="28"/>
    </row>
    <row r="76" spans="1:24" ht="17.25">
      <c r="A76" s="57">
        <v>25</v>
      </c>
      <c r="B76" s="191">
        <v>25</v>
      </c>
      <c r="C76" s="42" t="s">
        <v>521</v>
      </c>
      <c r="D76" s="37" t="s">
        <v>103</v>
      </c>
      <c r="E76" s="317"/>
      <c r="F76" s="146"/>
      <c r="G76" s="28"/>
      <c r="I76" s="32"/>
      <c r="J76" s="63"/>
      <c r="K76" s="27"/>
      <c r="M76" s="20"/>
      <c r="N76" s="85"/>
      <c r="P76" s="28"/>
      <c r="Q76" s="20"/>
      <c r="R76" s="28"/>
      <c r="S76" s="28"/>
      <c r="V76" s="28"/>
      <c r="W76" s="28"/>
      <c r="X76" s="28"/>
    </row>
    <row r="77" spans="1:24" ht="17.25">
      <c r="A77" s="57">
        <v>26</v>
      </c>
      <c r="B77" s="191">
        <v>26</v>
      </c>
      <c r="C77" s="42" t="s">
        <v>510</v>
      </c>
      <c r="D77" s="37" t="s">
        <v>103</v>
      </c>
      <c r="E77" s="317"/>
      <c r="F77" s="146"/>
      <c r="G77" s="28"/>
      <c r="I77" s="32"/>
      <c r="J77" s="27"/>
      <c r="K77" s="27"/>
      <c r="M77" s="20"/>
      <c r="N77" s="85"/>
      <c r="P77" s="28"/>
      <c r="Q77" s="20"/>
      <c r="R77" s="28"/>
      <c r="S77" s="28"/>
      <c r="V77" s="28"/>
      <c r="W77" s="28"/>
      <c r="X77" s="28"/>
    </row>
    <row r="78" spans="1:24" ht="17.25">
      <c r="A78" s="57">
        <v>27</v>
      </c>
      <c r="B78" s="191">
        <v>27</v>
      </c>
      <c r="C78" s="42" t="s">
        <v>612</v>
      </c>
      <c r="D78" s="37" t="s">
        <v>103</v>
      </c>
      <c r="E78" s="40"/>
      <c r="F78" s="201"/>
      <c r="G78" s="28"/>
      <c r="I78" s="32"/>
      <c r="J78" s="27"/>
      <c r="K78" s="27"/>
      <c r="M78" s="20"/>
      <c r="N78" s="85"/>
      <c r="P78" s="28"/>
      <c r="Q78" s="20"/>
      <c r="R78" s="28"/>
      <c r="S78" s="28"/>
      <c r="V78" s="28"/>
      <c r="W78" s="28"/>
      <c r="X78" s="28"/>
    </row>
    <row r="79" spans="1:24" ht="17.25">
      <c r="A79" s="57">
        <v>28</v>
      </c>
      <c r="B79" s="191">
        <v>28</v>
      </c>
      <c r="C79" s="42" t="s">
        <v>613</v>
      </c>
      <c r="D79" s="37" t="s">
        <v>103</v>
      </c>
      <c r="E79" s="18"/>
      <c r="G79" s="28"/>
      <c r="I79" s="32"/>
      <c r="J79" s="27"/>
      <c r="K79" s="27"/>
      <c r="M79" s="20"/>
      <c r="N79" s="85"/>
      <c r="P79" s="28"/>
      <c r="Q79" s="20"/>
      <c r="R79" s="28"/>
      <c r="S79" s="28"/>
      <c r="V79" s="28"/>
      <c r="W79" s="28"/>
      <c r="X79" s="28"/>
    </row>
    <row r="80" spans="1:24" ht="17.25">
      <c r="A80" s="57">
        <v>29</v>
      </c>
      <c r="B80" s="191">
        <v>29</v>
      </c>
      <c r="C80" s="42" t="s">
        <v>523</v>
      </c>
      <c r="D80" s="37" t="s">
        <v>103</v>
      </c>
      <c r="E80" s="18"/>
      <c r="G80" s="28"/>
      <c r="I80" s="32"/>
      <c r="J80" s="27"/>
      <c r="K80" s="27"/>
      <c r="M80" s="20"/>
      <c r="N80" s="85"/>
      <c r="P80" s="28"/>
      <c r="Q80" s="20"/>
      <c r="R80" s="28"/>
      <c r="S80" s="28"/>
      <c r="V80" s="28"/>
      <c r="W80" s="28"/>
      <c r="X80" s="28"/>
    </row>
    <row r="81" spans="1:24" ht="17.25">
      <c r="A81" s="57">
        <v>30</v>
      </c>
      <c r="B81" s="191">
        <v>30</v>
      </c>
      <c r="C81" s="42" t="s">
        <v>614</v>
      </c>
      <c r="D81" s="37" t="s">
        <v>103</v>
      </c>
      <c r="E81" s="18"/>
      <c r="G81" s="28"/>
      <c r="I81" s="32"/>
      <c r="J81" s="27"/>
      <c r="K81" s="27"/>
      <c r="M81" s="20"/>
      <c r="N81" s="85"/>
      <c r="P81" s="28"/>
      <c r="Q81" s="20"/>
      <c r="R81" s="28"/>
      <c r="S81" s="28"/>
      <c r="V81" s="28"/>
      <c r="W81" s="28"/>
      <c r="X81" s="28"/>
    </row>
    <row r="82" spans="1:24" ht="17.25">
      <c r="A82" s="57">
        <v>31</v>
      </c>
      <c r="B82" s="191">
        <v>31</v>
      </c>
      <c r="C82" s="42" t="s">
        <v>511</v>
      </c>
      <c r="D82" s="193" t="s">
        <v>187</v>
      </c>
      <c r="E82" s="18"/>
      <c r="G82" s="28"/>
      <c r="I82" s="32"/>
      <c r="J82" s="27"/>
      <c r="K82" s="27"/>
      <c r="M82" s="20"/>
      <c r="N82" s="85"/>
      <c r="P82" s="28"/>
      <c r="Q82" s="20"/>
      <c r="R82" s="28"/>
      <c r="S82" s="28"/>
      <c r="V82" s="28"/>
      <c r="W82" s="28"/>
      <c r="X82" s="28"/>
    </row>
    <row r="83" spans="1:24" ht="17.25">
      <c r="A83" s="57">
        <v>32</v>
      </c>
      <c r="B83" s="191">
        <v>32</v>
      </c>
      <c r="C83" s="42" t="s">
        <v>512</v>
      </c>
      <c r="D83" s="193" t="s">
        <v>187</v>
      </c>
      <c r="E83" s="18"/>
      <c r="G83" s="28"/>
      <c r="I83" s="32"/>
      <c r="J83" s="27"/>
      <c r="K83" s="27"/>
      <c r="M83" s="20"/>
      <c r="N83" s="85"/>
      <c r="P83" s="28"/>
      <c r="Q83" s="20"/>
      <c r="R83" s="28"/>
      <c r="S83" s="28"/>
      <c r="V83" s="28"/>
      <c r="W83" s="28"/>
      <c r="X83" s="28"/>
    </row>
    <row r="84" spans="1:24" ht="17.25">
      <c r="A84" s="57">
        <v>33</v>
      </c>
      <c r="B84" s="191">
        <v>33</v>
      </c>
      <c r="C84" s="42" t="s">
        <v>513</v>
      </c>
      <c r="D84" s="37" t="s">
        <v>50</v>
      </c>
      <c r="E84" s="18"/>
      <c r="G84" s="28"/>
      <c r="I84" s="32"/>
      <c r="J84" s="27"/>
      <c r="K84" s="27"/>
      <c r="M84" s="20"/>
      <c r="N84" s="85"/>
      <c r="P84" s="28"/>
      <c r="Q84" s="20"/>
      <c r="R84" s="28"/>
      <c r="S84" s="28"/>
      <c r="V84" s="28"/>
      <c r="W84" s="28"/>
      <c r="X84" s="28"/>
    </row>
    <row r="85" spans="1:24" ht="17.25">
      <c r="A85" s="57">
        <v>34</v>
      </c>
      <c r="B85" s="191">
        <v>34</v>
      </c>
      <c r="C85" s="42" t="s">
        <v>514</v>
      </c>
      <c r="D85" s="37" t="s">
        <v>50</v>
      </c>
      <c r="E85" s="18"/>
      <c r="J85" s="27"/>
      <c r="K85" s="27"/>
      <c r="M85" s="20"/>
      <c r="N85" s="85"/>
      <c r="P85" s="28"/>
      <c r="Q85" s="20"/>
      <c r="R85" s="28"/>
      <c r="S85" s="28"/>
      <c r="V85" s="28"/>
      <c r="W85" s="28"/>
      <c r="X85" s="28"/>
    </row>
    <row r="86" spans="1:11" ht="17.25">
      <c r="A86" s="57">
        <v>35</v>
      </c>
      <c r="B86" s="191">
        <v>35</v>
      </c>
      <c r="C86" s="42" t="s">
        <v>515</v>
      </c>
      <c r="D86" s="37" t="s">
        <v>119</v>
      </c>
      <c r="E86" s="18"/>
      <c r="J86" s="27"/>
      <c r="K86" s="27"/>
    </row>
    <row r="87" spans="1:11" ht="17.25">
      <c r="A87" s="57">
        <v>36</v>
      </c>
      <c r="B87" s="191">
        <v>36</v>
      </c>
      <c r="C87" s="42" t="s">
        <v>516</v>
      </c>
      <c r="D87" s="37" t="s">
        <v>119</v>
      </c>
      <c r="E87" s="18"/>
      <c r="J87" s="27"/>
      <c r="K87" s="27"/>
    </row>
    <row r="88" spans="1:11" ht="17.25">
      <c r="A88" s="57">
        <v>37</v>
      </c>
      <c r="B88" s="191">
        <v>37</v>
      </c>
      <c r="C88" s="42" t="s">
        <v>459</v>
      </c>
      <c r="D88" s="37" t="s">
        <v>48</v>
      </c>
      <c r="E88" s="18"/>
      <c r="J88" s="63"/>
      <c r="K88" s="27"/>
    </row>
    <row r="89" spans="1:11" ht="17.25">
      <c r="A89" s="57">
        <v>38</v>
      </c>
      <c r="B89" s="191">
        <v>38</v>
      </c>
      <c r="C89" s="42" t="s">
        <v>517</v>
      </c>
      <c r="D89" s="37" t="s">
        <v>48</v>
      </c>
      <c r="E89" s="18"/>
      <c r="J89" s="27"/>
      <c r="K89" s="27"/>
    </row>
    <row r="90" spans="1:11" ht="17.25">
      <c r="A90" s="57">
        <v>39</v>
      </c>
      <c r="B90" s="191">
        <v>39</v>
      </c>
      <c r="C90" s="42" t="s">
        <v>615</v>
      </c>
      <c r="D90" s="37" t="s">
        <v>48</v>
      </c>
      <c r="E90" s="18"/>
      <c r="J90" s="27"/>
      <c r="K90" s="27"/>
    </row>
    <row r="91" spans="1:11" ht="17.25">
      <c r="A91" s="57">
        <v>40</v>
      </c>
      <c r="B91" s="191">
        <v>40</v>
      </c>
      <c r="C91" s="42" t="s">
        <v>461</v>
      </c>
      <c r="D91" s="37" t="s">
        <v>52</v>
      </c>
      <c r="E91" s="18"/>
      <c r="J91" s="27"/>
      <c r="K91" s="27"/>
    </row>
    <row r="92" spans="1:11" ht="17.25">
      <c r="A92" s="57">
        <v>41</v>
      </c>
      <c r="B92" s="191">
        <v>41</v>
      </c>
      <c r="C92" s="42" t="s">
        <v>435</v>
      </c>
      <c r="D92" s="37" t="s">
        <v>120</v>
      </c>
      <c r="J92" s="27"/>
      <c r="K92" s="27"/>
    </row>
    <row r="93" spans="1:11" ht="17.25">
      <c r="A93" s="57">
        <v>42</v>
      </c>
      <c r="B93" s="191">
        <v>42</v>
      </c>
      <c r="C93" s="42" t="s">
        <v>518</v>
      </c>
      <c r="D93" s="37" t="s">
        <v>120</v>
      </c>
      <c r="J93" s="27"/>
      <c r="K93" s="27"/>
    </row>
    <row r="94" spans="1:11" ht="17.25">
      <c r="A94" s="57">
        <v>43</v>
      </c>
      <c r="B94" s="191">
        <v>43</v>
      </c>
      <c r="C94" s="42" t="s">
        <v>519</v>
      </c>
      <c r="D94" s="193" t="s">
        <v>80</v>
      </c>
      <c r="J94" s="27"/>
      <c r="K94" s="27"/>
    </row>
    <row r="95" spans="1:11" ht="17.25">
      <c r="A95" s="57">
        <v>44</v>
      </c>
      <c r="B95" s="191">
        <v>44</v>
      </c>
      <c r="C95" s="42" t="s">
        <v>520</v>
      </c>
      <c r="D95" s="193" t="s">
        <v>80</v>
      </c>
      <c r="J95" s="27"/>
      <c r="K95" s="27"/>
    </row>
    <row r="96" spans="1:3" ht="17.25">
      <c r="A96" s="131"/>
      <c r="C96" s="32"/>
    </row>
    <row r="97" spans="1:3" ht="17.25">
      <c r="A97" s="131"/>
      <c r="C97" s="32"/>
    </row>
    <row r="98" spans="1:3" ht="17.25">
      <c r="A98" s="131"/>
      <c r="C98" s="32"/>
    </row>
  </sheetData>
  <sheetProtection/>
  <mergeCells count="178">
    <mergeCell ref="Q43:Q44"/>
    <mergeCell ref="Q45:Q46"/>
    <mergeCell ref="R37:R38"/>
    <mergeCell ref="R35:R36"/>
    <mergeCell ref="R33:R34"/>
    <mergeCell ref="R45:R46"/>
    <mergeCell ref="R43:R44"/>
    <mergeCell ref="R41:R42"/>
    <mergeCell ref="R39:R40"/>
    <mergeCell ref="B37:B38"/>
    <mergeCell ref="B39:B40"/>
    <mergeCell ref="B41:B42"/>
    <mergeCell ref="B43:B44"/>
    <mergeCell ref="B45:B46"/>
    <mergeCell ref="Q33:Q34"/>
    <mergeCell ref="Q35:Q36"/>
    <mergeCell ref="Q37:Q38"/>
    <mergeCell ref="Q39:Q40"/>
    <mergeCell ref="Q41:Q42"/>
    <mergeCell ref="T29:T30"/>
    <mergeCell ref="T31:T32"/>
    <mergeCell ref="Q31:Q32"/>
    <mergeCell ref="R31:R32"/>
    <mergeCell ref="S29:S30"/>
    <mergeCell ref="S31:S32"/>
    <mergeCell ref="Q29:Q30"/>
    <mergeCell ref="R29:R30"/>
    <mergeCell ref="A31:A32"/>
    <mergeCell ref="C31:C32"/>
    <mergeCell ref="A29:A30"/>
    <mergeCell ref="A21:A22"/>
    <mergeCell ref="A27:A28"/>
    <mergeCell ref="D27:D28"/>
    <mergeCell ref="B27:B28"/>
    <mergeCell ref="D25:D26"/>
    <mergeCell ref="B21:B22"/>
    <mergeCell ref="E1:P1"/>
    <mergeCell ref="D31:D32"/>
    <mergeCell ref="B29:B30"/>
    <mergeCell ref="B31:B32"/>
    <mergeCell ref="D29:D30"/>
    <mergeCell ref="C29:C30"/>
    <mergeCell ref="B23:B24"/>
    <mergeCell ref="C21:C22"/>
    <mergeCell ref="B13:B14"/>
    <mergeCell ref="C27:C28"/>
    <mergeCell ref="C19:C20"/>
    <mergeCell ref="C23:C24"/>
    <mergeCell ref="A25:A26"/>
    <mergeCell ref="C25:C26"/>
    <mergeCell ref="B25:B26"/>
    <mergeCell ref="D19:D20"/>
    <mergeCell ref="B17:B18"/>
    <mergeCell ref="C15:C16"/>
    <mergeCell ref="A15:A16"/>
    <mergeCell ref="S27:S28"/>
    <mergeCell ref="T25:T26"/>
    <mergeCell ref="T27:T28"/>
    <mergeCell ref="S25:S26"/>
    <mergeCell ref="S23:S24"/>
    <mergeCell ref="A19:A20"/>
    <mergeCell ref="A23:A24"/>
    <mergeCell ref="T11:T12"/>
    <mergeCell ref="T13:T14"/>
    <mergeCell ref="B11:B12"/>
    <mergeCell ref="T23:T24"/>
    <mergeCell ref="Q15:Q16"/>
    <mergeCell ref="R17:R18"/>
    <mergeCell ref="T19:T20"/>
    <mergeCell ref="C17:C18"/>
    <mergeCell ref="D15:D16"/>
    <mergeCell ref="T15:T16"/>
    <mergeCell ref="D3:D4"/>
    <mergeCell ref="D13:D14"/>
    <mergeCell ref="B7:B8"/>
    <mergeCell ref="D9:D10"/>
    <mergeCell ref="D11:D12"/>
    <mergeCell ref="B9:B10"/>
    <mergeCell ref="D5:D6"/>
    <mergeCell ref="C9:C10"/>
    <mergeCell ref="A3:A4"/>
    <mergeCell ref="C3:C4"/>
    <mergeCell ref="B3:B4"/>
    <mergeCell ref="B5:B6"/>
    <mergeCell ref="A5:A6"/>
    <mergeCell ref="C5:C6"/>
    <mergeCell ref="A51:D51"/>
    <mergeCell ref="A7:A8"/>
    <mergeCell ref="D7:D8"/>
    <mergeCell ref="A9:A10"/>
    <mergeCell ref="D21:D22"/>
    <mergeCell ref="C11:C12"/>
    <mergeCell ref="B15:B16"/>
    <mergeCell ref="B19:B20"/>
    <mergeCell ref="C13:C14"/>
    <mergeCell ref="C7:C8"/>
    <mergeCell ref="R23:R24"/>
    <mergeCell ref="A11:A12"/>
    <mergeCell ref="R13:R14"/>
    <mergeCell ref="R11:R12"/>
    <mergeCell ref="Q13:Q14"/>
    <mergeCell ref="D17:D18"/>
    <mergeCell ref="D23:D24"/>
    <mergeCell ref="A13:A14"/>
    <mergeCell ref="Q11:Q12"/>
    <mergeCell ref="A17:A18"/>
    <mergeCell ref="Q9:Q10"/>
    <mergeCell ref="Q21:Q22"/>
    <mergeCell ref="R21:R22"/>
    <mergeCell ref="Q19:Q20"/>
    <mergeCell ref="Q17:Q18"/>
    <mergeCell ref="R27:R28"/>
    <mergeCell ref="Q27:Q28"/>
    <mergeCell ref="Q25:Q26"/>
    <mergeCell ref="R25:R26"/>
    <mergeCell ref="Q23:Q24"/>
    <mergeCell ref="S17:S18"/>
    <mergeCell ref="S13:S14"/>
    <mergeCell ref="R9:R10"/>
    <mergeCell ref="S11:S12"/>
    <mergeCell ref="R15:R16"/>
    <mergeCell ref="R19:R20"/>
    <mergeCell ref="S21:S22"/>
    <mergeCell ref="T21:T22"/>
    <mergeCell ref="T3:T4"/>
    <mergeCell ref="T5:T6"/>
    <mergeCell ref="T7:T8"/>
    <mergeCell ref="T9:T10"/>
    <mergeCell ref="S9:S10"/>
    <mergeCell ref="T17:T18"/>
    <mergeCell ref="S19:S20"/>
    <mergeCell ref="S15:S16"/>
    <mergeCell ref="Q5:Q6"/>
    <mergeCell ref="S3:S4"/>
    <mergeCell ref="S7:S8"/>
    <mergeCell ref="S5:S6"/>
    <mergeCell ref="Q3:Q4"/>
    <mergeCell ref="R7:R8"/>
    <mergeCell ref="Q7:Q8"/>
    <mergeCell ref="R3:R4"/>
    <mergeCell ref="R5:R6"/>
    <mergeCell ref="A45:A46"/>
    <mergeCell ref="C33:C34"/>
    <mergeCell ref="C35:C36"/>
    <mergeCell ref="C37:C38"/>
    <mergeCell ref="C39:C40"/>
    <mergeCell ref="C41:C42"/>
    <mergeCell ref="C43:C44"/>
    <mergeCell ref="C45:C46"/>
    <mergeCell ref="A33:A34"/>
    <mergeCell ref="A35:A36"/>
    <mergeCell ref="D33:D34"/>
    <mergeCell ref="D35:D36"/>
    <mergeCell ref="D37:D38"/>
    <mergeCell ref="D39:D40"/>
    <mergeCell ref="A41:A42"/>
    <mergeCell ref="A43:A44"/>
    <mergeCell ref="A37:A38"/>
    <mergeCell ref="A39:A40"/>
    <mergeCell ref="B33:B34"/>
    <mergeCell ref="B35:B36"/>
    <mergeCell ref="D41:D42"/>
    <mergeCell ref="D43:D44"/>
    <mergeCell ref="D45:D46"/>
    <mergeCell ref="S33:S34"/>
    <mergeCell ref="S35:S36"/>
    <mergeCell ref="S37:S38"/>
    <mergeCell ref="S39:S40"/>
    <mergeCell ref="S41:S42"/>
    <mergeCell ref="S43:S44"/>
    <mergeCell ref="S45:S46"/>
    <mergeCell ref="T41:T42"/>
    <mergeCell ref="T43:T44"/>
    <mergeCell ref="T45:T46"/>
    <mergeCell ref="T33:T34"/>
    <mergeCell ref="T35:T36"/>
    <mergeCell ref="T37:T38"/>
    <mergeCell ref="T39:T40"/>
  </mergeCells>
  <printOptions/>
  <pageMargins left="0.5905511811023623" right="0.5905511811023623" top="0.3937007874015748" bottom="0.3937007874015748" header="0.4724409448818898" footer="0.5118110236220472"/>
  <pageSetup horizontalDpi="300" verticalDpi="300" orientation="portrait" paperSize="9" scale="98" r:id="rId1"/>
  <rowBreaks count="1" manualBreakCount="1">
    <brk id="46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Z154"/>
  <sheetViews>
    <sheetView zoomScaleSheetLayoutView="55" zoomScalePageLayoutView="0" workbookViewId="0" topLeftCell="A121">
      <selection activeCell="C77" sqref="C77"/>
    </sheetView>
  </sheetViews>
  <sheetFormatPr defaultColWidth="9.00390625" defaultRowHeight="13.5"/>
  <cols>
    <col min="1" max="1" width="3.50390625" style="41" customWidth="1"/>
    <col min="2" max="2" width="3.50390625" style="58" hidden="1" customWidth="1"/>
    <col min="3" max="3" width="8.25390625" style="18" customWidth="1"/>
    <col min="4" max="4" width="9.00390625" style="40" customWidth="1"/>
    <col min="5" max="6" width="2.625" style="28" customWidth="1"/>
    <col min="7" max="7" width="2.625" style="20" customWidth="1"/>
    <col min="8" max="14" width="2.625" style="28" customWidth="1"/>
    <col min="15" max="15" width="2.625" style="32" customWidth="1"/>
    <col min="16" max="18" width="2.625" style="28" customWidth="1"/>
    <col min="19" max="19" width="3.50390625" style="28" hidden="1" customWidth="1"/>
    <col min="20" max="20" width="8.25390625" style="18" customWidth="1"/>
    <col min="21" max="21" width="9.00390625" style="18" customWidth="1"/>
    <col min="22" max="22" width="3.50390625" style="18" customWidth="1"/>
    <col min="23" max="23" width="3.50390625" style="28" customWidth="1"/>
    <col min="24" max="24" width="2.875" style="90" customWidth="1"/>
    <col min="25" max="25" width="11.00390625" style="90" bestFit="1" customWidth="1"/>
    <col min="26" max="26" width="7.125" style="2" bestFit="1" customWidth="1"/>
    <col min="27" max="27" width="3.00390625" style="28" customWidth="1"/>
    <col min="28" max="28" width="10.25390625" style="28" bestFit="1" customWidth="1"/>
    <col min="29" max="29" width="7.125" style="28" bestFit="1" customWidth="1"/>
    <col min="30" max="16384" width="9.00390625" style="28" customWidth="1"/>
  </cols>
  <sheetData>
    <row r="1" spans="5:18" ht="17.25">
      <c r="E1" s="619" t="s">
        <v>62</v>
      </c>
      <c r="F1" s="619"/>
      <c r="G1" s="619"/>
      <c r="H1" s="619"/>
      <c r="I1" s="619"/>
      <c r="J1" s="619"/>
      <c r="K1" s="619"/>
      <c r="L1" s="619"/>
      <c r="M1" s="619"/>
      <c r="N1" s="619"/>
      <c r="O1" s="619"/>
      <c r="P1" s="619"/>
      <c r="Q1" s="619"/>
      <c r="R1" s="619"/>
    </row>
    <row r="2" spans="1:26" s="12" customFormat="1" ht="12" customHeight="1">
      <c r="A2" s="41"/>
      <c r="B2" s="58" t="s">
        <v>55</v>
      </c>
      <c r="C2" s="41" t="s">
        <v>0</v>
      </c>
      <c r="D2" s="41" t="s">
        <v>1</v>
      </c>
      <c r="E2" s="587"/>
      <c r="F2" s="589"/>
      <c r="G2" s="589"/>
      <c r="H2" s="589"/>
      <c r="I2" s="589"/>
      <c r="J2" s="589"/>
      <c r="K2" s="589"/>
      <c r="L2" s="589"/>
      <c r="M2" s="589"/>
      <c r="N2" s="589"/>
      <c r="O2" s="589"/>
      <c r="P2" s="589"/>
      <c r="Q2" s="589"/>
      <c r="R2" s="589"/>
      <c r="S2" s="41" t="s">
        <v>55</v>
      </c>
      <c r="T2" s="41" t="s">
        <v>0</v>
      </c>
      <c r="U2" s="41" t="s">
        <v>1</v>
      </c>
      <c r="V2" s="18"/>
      <c r="X2" s="90"/>
      <c r="Y2" s="90"/>
      <c r="Z2" s="2"/>
    </row>
    <row r="3" spans="1:26" s="38" customFormat="1" ht="12" customHeight="1" thickBot="1">
      <c r="A3" s="603">
        <v>1</v>
      </c>
      <c r="B3" s="607">
        <v>3</v>
      </c>
      <c r="C3" s="610" t="str">
        <f>VLOOKUP(B3,$B$75:$D$139,2)</f>
        <v>山田</v>
      </c>
      <c r="D3" s="611" t="str">
        <f>VLOOKUP(B3,$B$75:$D$139,3)</f>
        <v>拓大紅陵</v>
      </c>
      <c r="E3" s="375"/>
      <c r="F3" s="375">
        <v>8</v>
      </c>
      <c r="G3" s="375"/>
      <c r="H3" s="375"/>
      <c r="I3" s="375"/>
      <c r="J3" s="375"/>
      <c r="K3" s="376"/>
      <c r="L3" s="376"/>
      <c r="M3" s="377"/>
      <c r="N3" s="377"/>
      <c r="O3" s="377"/>
      <c r="P3" s="377"/>
      <c r="Q3" s="377">
        <v>9</v>
      </c>
      <c r="R3" s="377"/>
      <c r="S3" s="607">
        <v>34</v>
      </c>
      <c r="T3" s="610" t="str">
        <f>VLOOKUP(S3,$B$75:$D$139,2)</f>
        <v>江川</v>
      </c>
      <c r="U3" s="611" t="str">
        <f>VLOOKUP(S3,$B$75:$D$139,3)</f>
        <v>敬愛学園</v>
      </c>
      <c r="V3" s="603">
        <v>34</v>
      </c>
      <c r="X3" s="56"/>
      <c r="Y3" s="56"/>
      <c r="Z3" s="56"/>
    </row>
    <row r="4" spans="1:26" s="38" customFormat="1" ht="12" customHeight="1" thickBot="1">
      <c r="A4" s="603"/>
      <c r="B4" s="607"/>
      <c r="C4" s="610"/>
      <c r="D4" s="611"/>
      <c r="E4" s="390"/>
      <c r="F4" s="391"/>
      <c r="G4" s="375"/>
      <c r="H4" s="375"/>
      <c r="I4" s="375"/>
      <c r="J4" s="375"/>
      <c r="K4" s="376"/>
      <c r="L4" s="376"/>
      <c r="M4" s="377"/>
      <c r="N4" s="377"/>
      <c r="O4" s="377"/>
      <c r="P4" s="377">
        <v>3</v>
      </c>
      <c r="Q4" s="405"/>
      <c r="R4" s="406"/>
      <c r="S4" s="607"/>
      <c r="T4" s="610"/>
      <c r="U4" s="611"/>
      <c r="V4" s="603"/>
      <c r="X4" s="56"/>
      <c r="Y4" s="56"/>
      <c r="Z4" s="56"/>
    </row>
    <row r="5" spans="1:26" s="38" customFormat="1" ht="12" customHeight="1" thickBot="1">
      <c r="A5" s="603">
        <v>2</v>
      </c>
      <c r="B5" s="607">
        <v>33</v>
      </c>
      <c r="C5" s="610" t="str">
        <f>VLOOKUP(B5,$B$75:$D$139,2)</f>
        <v>石原</v>
      </c>
      <c r="D5" s="611" t="str">
        <f>VLOOKUP(B5,$B$75:$D$139,3)</f>
        <v>敬愛学園</v>
      </c>
      <c r="E5" s="375" t="s">
        <v>677</v>
      </c>
      <c r="F5" s="421"/>
      <c r="G5" s="375">
        <v>8</v>
      </c>
      <c r="H5" s="375"/>
      <c r="I5" s="375"/>
      <c r="J5" s="375"/>
      <c r="K5" s="383"/>
      <c r="L5" s="384"/>
      <c r="M5" s="377"/>
      <c r="N5" s="377"/>
      <c r="O5" s="377"/>
      <c r="P5" s="407"/>
      <c r="Q5" s="385"/>
      <c r="R5" s="386"/>
      <c r="S5" s="607">
        <v>56</v>
      </c>
      <c r="T5" s="610" t="str">
        <f>VLOOKUP(S5,$B$75:$D$139,2)</f>
        <v>野田</v>
      </c>
      <c r="U5" s="611" t="str">
        <f>VLOOKUP(S5,$B$75:$D$139,3)</f>
        <v>千葉黎明</v>
      </c>
      <c r="V5" s="603">
        <v>35</v>
      </c>
      <c r="X5" s="56"/>
      <c r="Y5" s="56"/>
      <c r="Z5" s="56"/>
    </row>
    <row r="6" spans="1:26" s="38" customFormat="1" ht="12" customHeight="1" thickBot="1">
      <c r="A6" s="603"/>
      <c r="B6" s="607"/>
      <c r="C6" s="610"/>
      <c r="D6" s="611"/>
      <c r="E6" s="391"/>
      <c r="F6" s="382"/>
      <c r="G6" s="392"/>
      <c r="H6" s="413"/>
      <c r="I6" s="375"/>
      <c r="J6" s="375"/>
      <c r="K6" s="384"/>
      <c r="L6" s="384"/>
      <c r="M6" s="377"/>
      <c r="N6" s="377"/>
      <c r="O6" s="377">
        <v>7</v>
      </c>
      <c r="P6" s="387"/>
      <c r="Q6" s="377">
        <v>1</v>
      </c>
      <c r="R6" s="377"/>
      <c r="S6" s="607"/>
      <c r="T6" s="610"/>
      <c r="U6" s="611"/>
      <c r="V6" s="603"/>
      <c r="X6" s="56"/>
      <c r="Y6" s="56"/>
      <c r="Z6" s="56"/>
    </row>
    <row r="7" spans="1:26" s="38" customFormat="1" ht="12" customHeight="1" thickBot="1">
      <c r="A7" s="603">
        <v>3</v>
      </c>
      <c r="B7" s="607">
        <v>50</v>
      </c>
      <c r="C7" s="610" t="str">
        <f>VLOOKUP(B7,$B$75:$D$139,2)</f>
        <v>菅井</v>
      </c>
      <c r="D7" s="611" t="str">
        <f>VLOOKUP(B7,$B$75:$D$139,3)</f>
        <v>野田中央</v>
      </c>
      <c r="E7" s="388"/>
      <c r="F7" s="392">
        <v>0</v>
      </c>
      <c r="G7" s="375"/>
      <c r="H7" s="414">
        <v>7</v>
      </c>
      <c r="I7" s="375"/>
      <c r="J7" s="375"/>
      <c r="K7" s="384"/>
      <c r="L7" s="384"/>
      <c r="M7" s="377"/>
      <c r="N7" s="411"/>
      <c r="O7" s="394"/>
      <c r="P7" s="377"/>
      <c r="Q7" s="377">
        <v>0</v>
      </c>
      <c r="R7" s="377"/>
      <c r="S7" s="607">
        <v>39</v>
      </c>
      <c r="T7" s="610" t="str">
        <f>VLOOKUP(S7,$B$75:$D$139,2)</f>
        <v>日暮</v>
      </c>
      <c r="U7" s="611" t="str">
        <f>VLOOKUP(S7,$B$75:$D$139,3)</f>
        <v>千葉明徳</v>
      </c>
      <c r="V7" s="603">
        <v>36</v>
      </c>
      <c r="X7" s="56"/>
      <c r="Y7" s="56"/>
      <c r="Z7" s="56"/>
    </row>
    <row r="8" spans="1:26" s="38" customFormat="1" ht="12" customHeight="1" thickBot="1">
      <c r="A8" s="603"/>
      <c r="B8" s="607"/>
      <c r="C8" s="610"/>
      <c r="D8" s="611"/>
      <c r="E8" s="375">
        <v>2</v>
      </c>
      <c r="F8" s="375"/>
      <c r="G8" s="382"/>
      <c r="H8" s="375"/>
      <c r="I8" s="413"/>
      <c r="J8" s="375"/>
      <c r="K8" s="384"/>
      <c r="L8" s="384"/>
      <c r="M8" s="377"/>
      <c r="N8" s="411"/>
      <c r="O8" s="411"/>
      <c r="P8" s="377"/>
      <c r="Q8" s="380"/>
      <c r="R8" s="381"/>
      <c r="S8" s="607"/>
      <c r="T8" s="610"/>
      <c r="U8" s="611"/>
      <c r="V8" s="603"/>
      <c r="X8" s="56"/>
      <c r="Y8" s="56"/>
      <c r="Z8" s="56"/>
    </row>
    <row r="9" spans="1:26" s="38" customFormat="1" ht="12" customHeight="1" thickBot="1">
      <c r="A9" s="603">
        <v>4</v>
      </c>
      <c r="B9" s="607">
        <v>11</v>
      </c>
      <c r="C9" s="610" t="str">
        <f>VLOOKUP(B9,$B$75:$D$139,2)</f>
        <v>三橋</v>
      </c>
      <c r="D9" s="611" t="str">
        <f>VLOOKUP(B9,$B$75:$D$139,3)</f>
        <v>長生</v>
      </c>
      <c r="E9" s="375"/>
      <c r="F9" s="375">
        <v>3</v>
      </c>
      <c r="G9" s="382"/>
      <c r="H9" s="375"/>
      <c r="I9" s="413"/>
      <c r="J9" s="375"/>
      <c r="K9" s="384"/>
      <c r="L9" s="384"/>
      <c r="M9" s="377"/>
      <c r="N9" s="411"/>
      <c r="O9" s="377"/>
      <c r="P9" s="406">
        <v>8</v>
      </c>
      <c r="Q9" s="612"/>
      <c r="R9" s="613"/>
      <c r="S9" s="607">
        <v>2</v>
      </c>
      <c r="T9" s="610" t="str">
        <f>VLOOKUP(S9,$B$75:$D$139,2)</f>
        <v>宮﨑</v>
      </c>
      <c r="U9" s="611" t="str">
        <f>VLOOKUP(S9,$B$75:$D$139,3)</f>
        <v>拓大紅陵</v>
      </c>
      <c r="V9" s="603">
        <v>37</v>
      </c>
      <c r="X9" s="56"/>
      <c r="Y9" s="56"/>
      <c r="Z9" s="56"/>
    </row>
    <row r="10" spans="1:26" s="38" customFormat="1" ht="12" customHeight="1" thickBot="1">
      <c r="A10" s="603"/>
      <c r="B10" s="607"/>
      <c r="C10" s="610"/>
      <c r="D10" s="611"/>
      <c r="E10" s="390"/>
      <c r="F10" s="391"/>
      <c r="G10" s="382"/>
      <c r="H10" s="375"/>
      <c r="I10" s="413"/>
      <c r="J10" s="375"/>
      <c r="K10" s="384"/>
      <c r="L10" s="384"/>
      <c r="M10" s="377"/>
      <c r="N10" s="419">
        <v>11</v>
      </c>
      <c r="O10" s="377"/>
      <c r="P10" s="377"/>
      <c r="Q10" s="377">
        <v>8</v>
      </c>
      <c r="R10" s="377"/>
      <c r="S10" s="607"/>
      <c r="T10" s="610"/>
      <c r="U10" s="611"/>
      <c r="V10" s="603"/>
      <c r="X10" s="56"/>
      <c r="Y10" s="56"/>
      <c r="Z10" s="56"/>
    </row>
    <row r="11" spans="1:26" s="38" customFormat="1" ht="12" customHeight="1">
      <c r="A11" s="603">
        <v>5</v>
      </c>
      <c r="B11" s="607">
        <v>17</v>
      </c>
      <c r="C11" s="610" t="str">
        <f>VLOOKUP(B11,$B$75:$D$139,2)</f>
        <v>播磨</v>
      </c>
      <c r="D11" s="611" t="str">
        <f>VLOOKUP(B11,$B$75:$D$139,3)</f>
        <v>東金</v>
      </c>
      <c r="E11" s="389"/>
      <c r="F11" s="388"/>
      <c r="G11" s="392">
        <v>0</v>
      </c>
      <c r="H11" s="375"/>
      <c r="I11" s="413"/>
      <c r="J11" s="375"/>
      <c r="K11" s="384"/>
      <c r="L11" s="384"/>
      <c r="M11" s="411"/>
      <c r="N11" s="377"/>
      <c r="O11" s="387"/>
      <c r="P11" s="377"/>
      <c r="Q11" s="377">
        <v>5</v>
      </c>
      <c r="R11" s="377"/>
      <c r="S11" s="607">
        <v>57</v>
      </c>
      <c r="T11" s="610" t="str">
        <f>VLOOKUP(S11,$B$75:$D$139,2)</f>
        <v>石川</v>
      </c>
      <c r="U11" s="611" t="str">
        <f>VLOOKUP(S11,$B$75:$D$139,3)</f>
        <v>横芝敬愛</v>
      </c>
      <c r="V11" s="603">
        <v>38</v>
      </c>
      <c r="X11" s="2"/>
      <c r="Y11" s="2"/>
      <c r="Z11" s="2"/>
    </row>
    <row r="12" spans="1:26" s="38" customFormat="1" ht="12" customHeight="1" thickBot="1">
      <c r="A12" s="603"/>
      <c r="B12" s="607"/>
      <c r="C12" s="610"/>
      <c r="D12" s="611"/>
      <c r="E12" s="375"/>
      <c r="F12" s="375">
        <v>1</v>
      </c>
      <c r="G12" s="375"/>
      <c r="H12" s="375"/>
      <c r="I12" s="414">
        <v>1</v>
      </c>
      <c r="J12" s="375"/>
      <c r="K12" s="384"/>
      <c r="L12" s="384"/>
      <c r="M12" s="411"/>
      <c r="N12" s="377"/>
      <c r="O12" s="387"/>
      <c r="P12" s="377">
        <v>2</v>
      </c>
      <c r="Q12" s="380"/>
      <c r="R12" s="381"/>
      <c r="S12" s="607"/>
      <c r="T12" s="610"/>
      <c r="U12" s="611"/>
      <c r="V12" s="603"/>
      <c r="X12" s="56"/>
      <c r="Y12" s="56"/>
      <c r="Z12" s="56"/>
    </row>
    <row r="13" spans="1:26" s="38" customFormat="1" ht="12" customHeight="1" thickBot="1">
      <c r="A13" s="603">
        <v>6</v>
      </c>
      <c r="B13" s="607">
        <v>48</v>
      </c>
      <c r="C13" s="610" t="str">
        <f>VLOOKUP(B13,$B$75:$D$139,2)</f>
        <v>仲</v>
      </c>
      <c r="D13" s="611" t="str">
        <f>VLOOKUP(B13,$B$75:$D$139,3)</f>
        <v>流山南</v>
      </c>
      <c r="E13" s="375"/>
      <c r="F13" s="375">
        <v>3</v>
      </c>
      <c r="G13" s="375"/>
      <c r="H13" s="382"/>
      <c r="I13" s="382"/>
      <c r="J13" s="375"/>
      <c r="K13" s="384"/>
      <c r="L13" s="384"/>
      <c r="M13" s="411"/>
      <c r="N13" s="377"/>
      <c r="O13" s="387"/>
      <c r="P13" s="401"/>
      <c r="Q13" s="399"/>
      <c r="R13" s="400"/>
      <c r="S13" s="607">
        <v>37</v>
      </c>
      <c r="T13" s="610" t="str">
        <f>VLOOKUP(S13,$B$75:$D$139,2)</f>
        <v>山口</v>
      </c>
      <c r="U13" s="611" t="str">
        <f>VLOOKUP(S13,$B$75:$D$139,3)</f>
        <v>千葉南</v>
      </c>
      <c r="V13" s="603">
        <v>39</v>
      </c>
      <c r="X13" s="2"/>
      <c r="Y13" s="2"/>
      <c r="Z13" s="2"/>
    </row>
    <row r="14" spans="1:26" s="38" customFormat="1" ht="12" customHeight="1" thickBot="1">
      <c r="A14" s="603"/>
      <c r="B14" s="607"/>
      <c r="C14" s="610"/>
      <c r="D14" s="611"/>
      <c r="E14" s="390"/>
      <c r="F14" s="391"/>
      <c r="G14" s="375"/>
      <c r="H14" s="382"/>
      <c r="I14" s="382"/>
      <c r="J14" s="375"/>
      <c r="K14" s="384"/>
      <c r="L14" s="384"/>
      <c r="M14" s="411"/>
      <c r="N14" s="377"/>
      <c r="O14" s="387"/>
      <c r="P14" s="387"/>
      <c r="Q14" s="377">
        <v>8</v>
      </c>
      <c r="R14" s="377"/>
      <c r="S14" s="607"/>
      <c r="T14" s="610"/>
      <c r="U14" s="611"/>
      <c r="V14" s="603"/>
      <c r="X14" s="56"/>
      <c r="Y14" s="56"/>
      <c r="Z14" s="56"/>
    </row>
    <row r="15" spans="1:26" s="38" customFormat="1" ht="12" customHeight="1">
      <c r="A15" s="603">
        <v>7</v>
      </c>
      <c r="B15" s="607">
        <v>19</v>
      </c>
      <c r="C15" s="610" t="str">
        <f>VLOOKUP(B15,$B$75:$D$139,2)</f>
        <v>内海</v>
      </c>
      <c r="D15" s="611" t="str">
        <f>VLOOKUP(B15,$B$75:$D$139,3)</f>
        <v>千葉学芸</v>
      </c>
      <c r="E15" s="614"/>
      <c r="F15" s="615"/>
      <c r="G15" s="392"/>
      <c r="H15" s="415"/>
      <c r="I15" s="382"/>
      <c r="J15" s="375"/>
      <c r="K15" s="384"/>
      <c r="L15" s="384"/>
      <c r="M15" s="411"/>
      <c r="N15" s="377"/>
      <c r="O15" s="394">
        <v>4</v>
      </c>
      <c r="P15" s="377"/>
      <c r="Q15" s="377">
        <v>0</v>
      </c>
      <c r="R15" s="377"/>
      <c r="S15" s="607">
        <v>26</v>
      </c>
      <c r="T15" s="610" t="str">
        <f>VLOOKUP(S15,$B$75:$D$139,2)</f>
        <v>葉山</v>
      </c>
      <c r="U15" s="611" t="str">
        <f>VLOOKUP(S15,$B$75:$D$139,3)</f>
        <v>船橋豊富</v>
      </c>
      <c r="V15" s="603">
        <v>40</v>
      </c>
      <c r="X15" s="2"/>
      <c r="Y15" s="2"/>
      <c r="Z15" s="2"/>
    </row>
    <row r="16" spans="1:26" s="38" customFormat="1" ht="12" customHeight="1" thickBot="1">
      <c r="A16" s="603"/>
      <c r="B16" s="607"/>
      <c r="C16" s="610"/>
      <c r="D16" s="611"/>
      <c r="E16" s="375"/>
      <c r="F16" s="375">
        <v>1</v>
      </c>
      <c r="G16" s="375"/>
      <c r="H16" s="416"/>
      <c r="I16" s="382"/>
      <c r="J16" s="375"/>
      <c r="K16" s="384"/>
      <c r="L16" s="384"/>
      <c r="M16" s="411"/>
      <c r="N16" s="377"/>
      <c r="O16" s="411"/>
      <c r="P16" s="377"/>
      <c r="Q16" s="380"/>
      <c r="R16" s="381"/>
      <c r="S16" s="607"/>
      <c r="T16" s="610"/>
      <c r="U16" s="611"/>
      <c r="V16" s="603"/>
      <c r="X16" s="56"/>
      <c r="Y16" s="56"/>
      <c r="Z16" s="56"/>
    </row>
    <row r="17" spans="1:26" s="38" customFormat="1" ht="12" customHeight="1" thickBot="1">
      <c r="A17" s="603">
        <v>8</v>
      </c>
      <c r="B17" s="607">
        <v>64</v>
      </c>
      <c r="C17" s="610" t="str">
        <f>VLOOKUP(B17,$B$75:$D$139,2)</f>
        <v>加瀬</v>
      </c>
      <c r="D17" s="611" t="str">
        <f>VLOOKUP(B17,$B$75:$D$139,3)</f>
        <v>佐原</v>
      </c>
      <c r="E17" s="375"/>
      <c r="F17" s="375" t="s">
        <v>683</v>
      </c>
      <c r="G17" s="382"/>
      <c r="H17" s="375">
        <v>1</v>
      </c>
      <c r="I17" s="382"/>
      <c r="J17" s="375"/>
      <c r="K17" s="384"/>
      <c r="L17" s="384"/>
      <c r="M17" s="411"/>
      <c r="N17" s="377"/>
      <c r="O17" s="377"/>
      <c r="P17" s="394">
        <v>8</v>
      </c>
      <c r="Q17" s="612"/>
      <c r="R17" s="613"/>
      <c r="S17" s="607">
        <v>42</v>
      </c>
      <c r="T17" s="610" t="str">
        <f>VLOOKUP(S17,$B$75:$D$139,2)</f>
        <v>角金</v>
      </c>
      <c r="U17" s="611" t="str">
        <f>VLOOKUP(S17,$B$75:$D$139,3)</f>
        <v>柏日体</v>
      </c>
      <c r="V17" s="603">
        <v>41</v>
      </c>
      <c r="X17" s="2"/>
      <c r="Y17" s="2"/>
      <c r="Z17" s="2"/>
    </row>
    <row r="18" spans="1:26" s="38" customFormat="1" ht="12" customHeight="1" thickBot="1">
      <c r="A18" s="603"/>
      <c r="B18" s="607"/>
      <c r="C18" s="610"/>
      <c r="D18" s="611"/>
      <c r="E18" s="378"/>
      <c r="F18" s="379"/>
      <c r="G18" s="382"/>
      <c r="H18" s="375"/>
      <c r="I18" s="382"/>
      <c r="J18" s="375">
        <v>5</v>
      </c>
      <c r="K18" s="384"/>
      <c r="L18" s="384"/>
      <c r="M18" s="411">
        <v>0</v>
      </c>
      <c r="N18" s="377"/>
      <c r="O18" s="377"/>
      <c r="P18" s="377"/>
      <c r="Q18" s="285">
        <v>8</v>
      </c>
      <c r="R18" s="285"/>
      <c r="S18" s="607"/>
      <c r="T18" s="610"/>
      <c r="U18" s="611"/>
      <c r="V18" s="603"/>
      <c r="X18" s="56"/>
      <c r="Y18" s="56"/>
      <c r="Z18" s="56"/>
    </row>
    <row r="19" spans="1:26" s="38" customFormat="1" ht="12" customHeight="1">
      <c r="A19" s="603">
        <v>9</v>
      </c>
      <c r="B19" s="607">
        <v>25</v>
      </c>
      <c r="C19" s="610" t="str">
        <f>VLOOKUP(B19,$B$75:$D$139,2)</f>
        <v>大塚</v>
      </c>
      <c r="D19" s="611" t="str">
        <f>VLOOKUP(B19,$B$75:$D$139,3)</f>
        <v>船橋豊富</v>
      </c>
      <c r="E19" s="389"/>
      <c r="F19" s="388"/>
      <c r="G19" s="409"/>
      <c r="H19" s="375"/>
      <c r="I19" s="375"/>
      <c r="J19" s="395"/>
      <c r="K19" s="430"/>
      <c r="L19" s="384"/>
      <c r="M19" s="380"/>
      <c r="N19" s="387"/>
      <c r="O19" s="377"/>
      <c r="P19" s="377"/>
      <c r="Q19" s="285">
        <v>3</v>
      </c>
      <c r="R19" s="285"/>
      <c r="S19" s="607">
        <v>24</v>
      </c>
      <c r="T19" s="610" t="str">
        <f>VLOOKUP(S19,$B$75:$D$139,2)</f>
        <v>石澤</v>
      </c>
      <c r="U19" s="611" t="str">
        <f>VLOOKUP(S19,$B$75:$D$139,3)</f>
        <v>船橋東</v>
      </c>
      <c r="V19" s="603">
        <v>42</v>
      </c>
      <c r="X19" s="90"/>
      <c r="Y19" s="90"/>
      <c r="Z19" s="2"/>
    </row>
    <row r="20" spans="1:26" s="38" customFormat="1" ht="12" customHeight="1" thickBot="1">
      <c r="A20" s="603"/>
      <c r="B20" s="607"/>
      <c r="C20" s="610"/>
      <c r="D20" s="611"/>
      <c r="E20" s="375"/>
      <c r="F20" s="375" t="s">
        <v>679</v>
      </c>
      <c r="G20" s="284"/>
      <c r="H20" s="375"/>
      <c r="I20" s="375"/>
      <c r="J20" s="413"/>
      <c r="K20" s="431"/>
      <c r="L20" s="376"/>
      <c r="M20" s="387"/>
      <c r="N20" s="387"/>
      <c r="O20" s="377"/>
      <c r="P20" s="377">
        <v>2</v>
      </c>
      <c r="Q20" s="380"/>
      <c r="R20" s="381"/>
      <c r="S20" s="607"/>
      <c r="T20" s="610"/>
      <c r="U20" s="611"/>
      <c r="V20" s="603"/>
      <c r="X20" s="90"/>
      <c r="Y20" s="90"/>
      <c r="Z20" s="2"/>
    </row>
    <row r="21" spans="1:26" s="38" customFormat="1" ht="12" customHeight="1" thickBot="1">
      <c r="A21" s="603">
        <v>10</v>
      </c>
      <c r="B21" s="607">
        <v>1</v>
      </c>
      <c r="C21" s="610" t="str">
        <f>VLOOKUP(B21,$B$75:$D$139,2)</f>
        <v>鈴木</v>
      </c>
      <c r="D21" s="611" t="str">
        <f>VLOOKUP(B21,$B$75:$D$139,3)</f>
        <v>拓大紅陵</v>
      </c>
      <c r="E21" s="375"/>
      <c r="F21" s="375">
        <v>4</v>
      </c>
      <c r="G21" s="284"/>
      <c r="H21" s="375"/>
      <c r="I21" s="375"/>
      <c r="J21" s="413"/>
      <c r="K21" s="432"/>
      <c r="L21" s="90"/>
      <c r="M21" s="387"/>
      <c r="N21" s="387"/>
      <c r="O21" s="411"/>
      <c r="P21" s="394"/>
      <c r="Q21" s="399"/>
      <c r="R21" s="400"/>
      <c r="S21" s="607">
        <v>47</v>
      </c>
      <c r="T21" s="610" t="str">
        <f>VLOOKUP(S21,$B$75:$D$139,2)</f>
        <v>松田</v>
      </c>
      <c r="U21" s="611" t="str">
        <f>VLOOKUP(S21,$B$75:$D$139,3)</f>
        <v>流山南</v>
      </c>
      <c r="V21" s="603">
        <v>43</v>
      </c>
      <c r="X21" s="90"/>
      <c r="Y21" s="90"/>
      <c r="Z21" s="2"/>
    </row>
    <row r="22" spans="1:26" s="38" customFormat="1" ht="12" customHeight="1" thickBot="1">
      <c r="A22" s="603"/>
      <c r="B22" s="607"/>
      <c r="C22" s="610"/>
      <c r="D22" s="611"/>
      <c r="E22" s="390"/>
      <c r="F22" s="391"/>
      <c r="G22" s="375">
        <v>10</v>
      </c>
      <c r="H22" s="375"/>
      <c r="I22" s="375"/>
      <c r="J22" s="413"/>
      <c r="K22" s="432"/>
      <c r="L22" s="90"/>
      <c r="M22" s="387"/>
      <c r="N22" s="387"/>
      <c r="O22" s="419">
        <v>1</v>
      </c>
      <c r="P22" s="377"/>
      <c r="Q22" s="377">
        <v>7</v>
      </c>
      <c r="R22" s="377"/>
      <c r="S22" s="607"/>
      <c r="T22" s="610"/>
      <c r="U22" s="611"/>
      <c r="V22" s="603"/>
      <c r="X22" s="90"/>
      <c r="Y22" s="90"/>
      <c r="Z22" s="2"/>
    </row>
    <row r="23" spans="1:26" s="38" customFormat="1" ht="12" customHeight="1">
      <c r="A23" s="603">
        <v>11</v>
      </c>
      <c r="B23" s="607">
        <v>20</v>
      </c>
      <c r="C23" s="610" t="str">
        <f>VLOOKUP(B23,$B$75:$D$139,2)</f>
        <v>後藤</v>
      </c>
      <c r="D23" s="611" t="str">
        <f>VLOOKUP(B23,$B$75:$D$139,3)</f>
        <v>成東</v>
      </c>
      <c r="E23" s="389"/>
      <c r="F23" s="388"/>
      <c r="G23" s="392"/>
      <c r="H23" s="413"/>
      <c r="I23" s="375"/>
      <c r="J23" s="413"/>
      <c r="K23" s="432"/>
      <c r="L23" s="90"/>
      <c r="M23" s="387"/>
      <c r="N23" s="387"/>
      <c r="O23" s="315"/>
      <c r="P23" s="377"/>
      <c r="Q23" s="377">
        <v>1</v>
      </c>
      <c r="R23" s="377"/>
      <c r="S23" s="607">
        <v>14</v>
      </c>
      <c r="T23" s="610" t="str">
        <f>VLOOKUP(S23,$B$75:$D$139,2)</f>
        <v>関谷</v>
      </c>
      <c r="U23" s="611" t="str">
        <f>VLOOKUP(S23,$B$75:$D$139,3)</f>
        <v>茂原樟陽</v>
      </c>
      <c r="V23" s="603">
        <v>44</v>
      </c>
      <c r="X23" s="90"/>
      <c r="Y23" s="90"/>
      <c r="Z23" s="2"/>
    </row>
    <row r="24" spans="1:26" s="38" customFormat="1" ht="12" customHeight="1" thickBot="1">
      <c r="A24" s="603"/>
      <c r="B24" s="607"/>
      <c r="C24" s="610"/>
      <c r="D24" s="611"/>
      <c r="E24" s="375"/>
      <c r="F24" s="375">
        <v>0</v>
      </c>
      <c r="G24" s="375"/>
      <c r="H24" s="363">
        <v>4</v>
      </c>
      <c r="I24" s="284"/>
      <c r="J24" s="353"/>
      <c r="K24" s="432"/>
      <c r="L24" s="90"/>
      <c r="M24" s="288"/>
      <c r="N24" s="288"/>
      <c r="O24" s="315"/>
      <c r="P24" s="377"/>
      <c r="Q24" s="380"/>
      <c r="R24" s="381"/>
      <c r="S24" s="607"/>
      <c r="T24" s="610"/>
      <c r="U24" s="611"/>
      <c r="V24" s="603"/>
      <c r="X24" s="90"/>
      <c r="Y24" s="90"/>
      <c r="Z24" s="2"/>
    </row>
    <row r="25" spans="1:26" s="38" customFormat="1" ht="12" customHeight="1" thickBot="1">
      <c r="A25" s="603">
        <v>12</v>
      </c>
      <c r="B25" s="607">
        <v>23</v>
      </c>
      <c r="C25" s="610" t="str">
        <f>VLOOKUP(B25,$B$75:$D$139,2)</f>
        <v>中村</v>
      </c>
      <c r="D25" s="611" t="str">
        <f>VLOOKUP(B25,$B$75:$D$139,3)</f>
        <v>船橋東</v>
      </c>
      <c r="E25" s="375"/>
      <c r="F25" s="375">
        <v>10</v>
      </c>
      <c r="G25" s="382"/>
      <c r="H25" s="284"/>
      <c r="I25" s="353"/>
      <c r="J25" s="353"/>
      <c r="K25" s="432"/>
      <c r="L25" s="90"/>
      <c r="M25" s="288"/>
      <c r="N25" s="288"/>
      <c r="O25" s="387"/>
      <c r="P25" s="406">
        <v>0</v>
      </c>
      <c r="Q25" s="612"/>
      <c r="R25" s="613"/>
      <c r="S25" s="607">
        <v>18</v>
      </c>
      <c r="T25" s="610" t="str">
        <f>VLOOKUP(S25,$B$75:$D$139,2)</f>
        <v>伊東</v>
      </c>
      <c r="U25" s="611" t="str">
        <f>VLOOKUP(S25,$B$75:$D$139,3)</f>
        <v>千葉学芸</v>
      </c>
      <c r="V25" s="603">
        <v>45</v>
      </c>
      <c r="X25" s="90"/>
      <c r="Y25" s="90"/>
      <c r="Z25" s="2"/>
    </row>
    <row r="26" spans="1:26" s="38" customFormat="1" ht="12" customHeight="1" thickBot="1">
      <c r="A26" s="603"/>
      <c r="B26" s="607"/>
      <c r="C26" s="610"/>
      <c r="D26" s="611"/>
      <c r="E26" s="390"/>
      <c r="F26" s="391"/>
      <c r="G26" s="382"/>
      <c r="H26" s="375"/>
      <c r="I26" s="413"/>
      <c r="J26" s="413"/>
      <c r="K26" s="432"/>
      <c r="L26" s="90"/>
      <c r="M26" s="387"/>
      <c r="N26" s="387"/>
      <c r="O26" s="387"/>
      <c r="P26" s="377"/>
      <c r="Q26" s="377">
        <v>4</v>
      </c>
      <c r="R26" s="377"/>
      <c r="S26" s="607"/>
      <c r="T26" s="610"/>
      <c r="U26" s="611"/>
      <c r="V26" s="603"/>
      <c r="X26" s="90"/>
      <c r="Y26" s="90"/>
      <c r="Z26" s="2"/>
    </row>
    <row r="27" spans="1:26" s="38" customFormat="1" ht="12" customHeight="1">
      <c r="A27" s="603">
        <v>13</v>
      </c>
      <c r="B27" s="607">
        <v>58</v>
      </c>
      <c r="C27" s="610" t="str">
        <f>VLOOKUP(B27,$B$75:$D$139,2)</f>
        <v>星野</v>
      </c>
      <c r="D27" s="611" t="str">
        <f>VLOOKUP(B27,$B$75:$D$139,3)</f>
        <v>横芝敬愛</v>
      </c>
      <c r="E27" s="614"/>
      <c r="F27" s="615"/>
      <c r="G27" s="392">
        <v>2</v>
      </c>
      <c r="H27" s="375"/>
      <c r="I27" s="413"/>
      <c r="J27" s="413"/>
      <c r="K27" s="432"/>
      <c r="L27" s="90"/>
      <c r="M27" s="387"/>
      <c r="N27" s="394">
        <v>1</v>
      </c>
      <c r="O27" s="377"/>
      <c r="P27" s="377"/>
      <c r="Q27" s="377">
        <v>6</v>
      </c>
      <c r="R27" s="377"/>
      <c r="S27" s="607">
        <v>31</v>
      </c>
      <c r="T27" s="610" t="str">
        <f>VLOOKUP(S27,$B$75:$D$139,2)</f>
        <v>山中</v>
      </c>
      <c r="U27" s="611" t="str">
        <f>VLOOKUP(S27,$B$75:$D$139,3)</f>
        <v>幕張</v>
      </c>
      <c r="V27" s="603">
        <v>46</v>
      </c>
      <c r="X27" s="90"/>
      <c r="Y27" s="90"/>
      <c r="Z27" s="2"/>
    </row>
    <row r="28" spans="1:26" s="38" customFormat="1" ht="12" customHeight="1" thickBot="1">
      <c r="A28" s="603"/>
      <c r="B28" s="607"/>
      <c r="C28" s="610"/>
      <c r="D28" s="611"/>
      <c r="E28" s="375"/>
      <c r="F28" s="377">
        <v>3</v>
      </c>
      <c r="G28" s="375"/>
      <c r="H28" s="375"/>
      <c r="I28" s="414"/>
      <c r="J28" s="413"/>
      <c r="K28" s="432"/>
      <c r="L28" s="90"/>
      <c r="M28" s="387"/>
      <c r="N28" s="411"/>
      <c r="O28" s="377"/>
      <c r="P28" s="377">
        <v>1</v>
      </c>
      <c r="Q28" s="380"/>
      <c r="R28" s="381"/>
      <c r="S28" s="607"/>
      <c r="T28" s="610"/>
      <c r="U28" s="611"/>
      <c r="V28" s="603"/>
      <c r="X28" s="90"/>
      <c r="Y28" s="90"/>
      <c r="Z28" s="2"/>
    </row>
    <row r="29" spans="1:26" s="38" customFormat="1" ht="12" customHeight="1" thickBot="1">
      <c r="A29" s="603">
        <v>14</v>
      </c>
      <c r="B29" s="607">
        <v>9</v>
      </c>
      <c r="C29" s="610" t="str">
        <f>VLOOKUP(B29,$B$75:$D$139,2)</f>
        <v>山中</v>
      </c>
      <c r="D29" s="611" t="str">
        <f>VLOOKUP(B29,$B$75:$D$139,3)</f>
        <v>袖ヶ浦</v>
      </c>
      <c r="E29" s="375"/>
      <c r="F29" s="375">
        <v>0</v>
      </c>
      <c r="G29" s="375"/>
      <c r="H29" s="382"/>
      <c r="I29" s="375">
        <v>5</v>
      </c>
      <c r="J29" s="375"/>
      <c r="K29" s="432"/>
      <c r="L29" s="90"/>
      <c r="M29" s="387"/>
      <c r="N29" s="411"/>
      <c r="O29" s="377"/>
      <c r="P29" s="401"/>
      <c r="Q29" s="399"/>
      <c r="R29" s="400"/>
      <c r="S29" s="607">
        <v>27</v>
      </c>
      <c r="T29" s="610" t="str">
        <f>VLOOKUP(S29,$B$75:$D$139,2)</f>
        <v>桑野恒</v>
      </c>
      <c r="U29" s="611" t="str">
        <f>VLOOKUP(S29,$B$75:$D$139,3)</f>
        <v>秀明八千代</v>
      </c>
      <c r="V29" s="603">
        <v>47</v>
      </c>
      <c r="X29" s="90"/>
      <c r="Y29" s="90"/>
      <c r="Z29" s="2"/>
    </row>
    <row r="30" spans="1:26" s="38" customFormat="1" ht="12" customHeight="1" thickBot="1">
      <c r="A30" s="603"/>
      <c r="B30" s="607"/>
      <c r="C30" s="610"/>
      <c r="D30" s="611"/>
      <c r="E30" s="378"/>
      <c r="F30" s="379"/>
      <c r="G30" s="375">
        <v>3</v>
      </c>
      <c r="H30" s="382"/>
      <c r="I30" s="375"/>
      <c r="J30" s="375"/>
      <c r="K30" s="432"/>
      <c r="L30" s="90"/>
      <c r="M30" s="387"/>
      <c r="N30" s="411"/>
      <c r="O30" s="377"/>
      <c r="P30" s="387"/>
      <c r="Q30" s="377">
        <v>9</v>
      </c>
      <c r="R30" s="377"/>
      <c r="S30" s="607"/>
      <c r="T30" s="610"/>
      <c r="U30" s="611"/>
      <c r="V30" s="603"/>
      <c r="X30" s="90"/>
      <c r="Y30" s="90"/>
      <c r="Z30" s="2"/>
    </row>
    <row r="31" spans="1:26" s="38" customFormat="1" ht="12" customHeight="1" thickBot="1">
      <c r="A31" s="603">
        <v>15</v>
      </c>
      <c r="B31" s="607">
        <v>29</v>
      </c>
      <c r="C31" s="610" t="str">
        <f>VLOOKUP(B31,$B$75:$D$139,2)</f>
        <v>國分</v>
      </c>
      <c r="D31" s="611" t="str">
        <f>VLOOKUP(B31,$B$75:$D$139,3)</f>
        <v>習志野</v>
      </c>
      <c r="E31" s="402"/>
      <c r="F31" s="403"/>
      <c r="G31" s="404"/>
      <c r="H31" s="382"/>
      <c r="I31" s="375"/>
      <c r="J31" s="375"/>
      <c r="K31" s="432"/>
      <c r="L31" s="90"/>
      <c r="M31" s="387"/>
      <c r="N31" s="377"/>
      <c r="O31" s="394">
        <v>2</v>
      </c>
      <c r="P31" s="377"/>
      <c r="Q31" s="377">
        <v>3</v>
      </c>
      <c r="R31" s="377"/>
      <c r="S31" s="607">
        <v>53</v>
      </c>
      <c r="T31" s="610" t="str">
        <f>VLOOKUP(S31,$B$75:$D$139,2)</f>
        <v>石田</v>
      </c>
      <c r="U31" s="611" t="str">
        <f>VLOOKUP(S31,$B$75:$D$139,3)</f>
        <v>成田</v>
      </c>
      <c r="V31" s="603">
        <v>48</v>
      </c>
      <c r="X31" s="90"/>
      <c r="Y31" s="90"/>
      <c r="Z31" s="2"/>
    </row>
    <row r="32" spans="1:26" s="38" customFormat="1" ht="12" customHeight="1" thickBot="1">
      <c r="A32" s="603"/>
      <c r="B32" s="607"/>
      <c r="C32" s="610"/>
      <c r="D32" s="611"/>
      <c r="E32" s="375"/>
      <c r="F32" s="375">
        <v>6</v>
      </c>
      <c r="G32" s="382"/>
      <c r="H32" s="382"/>
      <c r="I32" s="375"/>
      <c r="J32" s="375"/>
      <c r="K32" s="432"/>
      <c r="L32" s="90"/>
      <c r="M32" s="387"/>
      <c r="N32" s="377"/>
      <c r="O32" s="411"/>
      <c r="P32" s="377"/>
      <c r="Q32" s="380"/>
      <c r="R32" s="381"/>
      <c r="S32" s="607"/>
      <c r="T32" s="610"/>
      <c r="U32" s="611"/>
      <c r="V32" s="603"/>
      <c r="X32" s="90"/>
      <c r="Y32" s="90"/>
      <c r="Z32" s="2"/>
    </row>
    <row r="33" spans="1:26" s="38" customFormat="1" ht="12" customHeight="1" thickBot="1">
      <c r="A33" s="603">
        <v>16</v>
      </c>
      <c r="B33" s="607">
        <v>55</v>
      </c>
      <c r="C33" s="610" t="str">
        <f>VLOOKUP(B33,$B$75:$D$139,2)</f>
        <v>山下</v>
      </c>
      <c r="D33" s="611" t="str">
        <f>VLOOKUP(B33,$B$75:$D$139,3)</f>
        <v>成田北</v>
      </c>
      <c r="E33" s="375"/>
      <c r="F33" s="375">
        <v>1</v>
      </c>
      <c r="G33" s="375"/>
      <c r="H33" s="395">
        <v>2</v>
      </c>
      <c r="I33" s="375"/>
      <c r="J33" s="375"/>
      <c r="K33" s="433"/>
      <c r="L33" s="437"/>
      <c r="M33" s="387"/>
      <c r="N33" s="377"/>
      <c r="O33" s="377"/>
      <c r="P33" s="394">
        <v>7</v>
      </c>
      <c r="Q33" s="612"/>
      <c r="R33" s="613"/>
      <c r="S33" s="607">
        <v>13</v>
      </c>
      <c r="T33" s="610" t="str">
        <f>VLOOKUP(S33,$B$75:$D$139,2)</f>
        <v>長谷川</v>
      </c>
      <c r="U33" s="611" t="str">
        <f>VLOOKUP(S33,$B$75:$D$139,3)</f>
        <v>長生</v>
      </c>
      <c r="V33" s="603">
        <v>49</v>
      </c>
      <c r="X33" s="90"/>
      <c r="Y33" s="90"/>
      <c r="Z33" s="2"/>
    </row>
    <row r="34" spans="1:26" s="38" customFormat="1" ht="12" customHeight="1" thickBot="1">
      <c r="A34" s="603"/>
      <c r="B34" s="607"/>
      <c r="C34" s="610"/>
      <c r="D34" s="611"/>
      <c r="E34" s="378"/>
      <c r="F34" s="379"/>
      <c r="G34" s="375"/>
      <c r="H34" s="413"/>
      <c r="I34" s="375"/>
      <c r="J34" s="375"/>
      <c r="K34" s="434"/>
      <c r="L34" s="437"/>
      <c r="M34" s="387"/>
      <c r="N34" s="377"/>
      <c r="O34" s="377"/>
      <c r="P34" s="377"/>
      <c r="Q34" s="377">
        <v>8</v>
      </c>
      <c r="R34" s="377"/>
      <c r="S34" s="607"/>
      <c r="T34" s="610"/>
      <c r="U34" s="611"/>
      <c r="V34" s="603"/>
      <c r="X34" s="90"/>
      <c r="Y34" s="90"/>
      <c r="Z34" s="2"/>
    </row>
    <row r="35" spans="1:26" s="38" customFormat="1" ht="12" customHeight="1" thickBot="1">
      <c r="A35" s="603">
        <v>17</v>
      </c>
      <c r="B35" s="607">
        <v>8</v>
      </c>
      <c r="C35" s="610" t="str">
        <f>VLOOKUP(B35,$B$75:$D$139,2)</f>
        <v>高梨</v>
      </c>
      <c r="D35" s="611" t="str">
        <f>VLOOKUP(B35,$B$75:$D$139,3)</f>
        <v>木更津総合</v>
      </c>
      <c r="E35" s="402"/>
      <c r="F35" s="403"/>
      <c r="G35" s="395">
        <v>4</v>
      </c>
      <c r="H35" s="375"/>
      <c r="I35" s="375"/>
      <c r="J35" s="375"/>
      <c r="K35" s="434"/>
      <c r="L35" s="437"/>
      <c r="M35" s="387"/>
      <c r="N35" s="377"/>
      <c r="O35" s="377"/>
      <c r="P35" s="377"/>
      <c r="Q35" s="377">
        <v>9</v>
      </c>
      <c r="R35" s="377"/>
      <c r="S35" s="607">
        <v>38</v>
      </c>
      <c r="T35" s="610" t="str">
        <f>VLOOKUP(S35,$B$75:$D$139,2)</f>
        <v>箕輪</v>
      </c>
      <c r="U35" s="611" t="str">
        <f>VLOOKUP(S35,$B$75:$D$139,3)</f>
        <v>千葉南</v>
      </c>
      <c r="V35" s="603">
        <v>50</v>
      </c>
      <c r="X35" s="90"/>
      <c r="Y35" s="90"/>
      <c r="Z35" s="2"/>
    </row>
    <row r="36" spans="1:26" s="38" customFormat="1" ht="12" customHeight="1" thickBot="1">
      <c r="A36" s="603"/>
      <c r="B36" s="607"/>
      <c r="C36" s="610"/>
      <c r="D36" s="611"/>
      <c r="E36" s="375"/>
      <c r="F36" s="375">
        <v>6</v>
      </c>
      <c r="G36" s="375"/>
      <c r="H36" s="375"/>
      <c r="I36" s="375"/>
      <c r="J36" s="375">
        <v>2</v>
      </c>
      <c r="K36" s="435"/>
      <c r="L36" s="438"/>
      <c r="M36" s="387"/>
      <c r="N36" s="377"/>
      <c r="O36" s="377"/>
      <c r="P36" s="377">
        <v>1</v>
      </c>
      <c r="Q36" s="405"/>
      <c r="R36" s="406"/>
      <c r="S36" s="607"/>
      <c r="T36" s="610"/>
      <c r="U36" s="611"/>
      <c r="V36" s="603"/>
      <c r="X36" s="90"/>
      <c r="Y36" s="90"/>
      <c r="Z36" s="2"/>
    </row>
    <row r="37" spans="1:26" s="38" customFormat="1" ht="12" customHeight="1" thickBot="1">
      <c r="A37" s="603">
        <v>18</v>
      </c>
      <c r="B37" s="607">
        <v>35</v>
      </c>
      <c r="C37" s="610" t="str">
        <f>VLOOKUP(B37,$B$75:$D$139,2)</f>
        <v>染谷</v>
      </c>
      <c r="D37" s="611" t="str">
        <f>VLOOKUP(B37,$B$75:$D$139,3)</f>
        <v>千葉経済</v>
      </c>
      <c r="E37" s="375"/>
      <c r="F37" s="375">
        <v>11</v>
      </c>
      <c r="G37" s="375"/>
      <c r="H37" s="375"/>
      <c r="I37" s="375"/>
      <c r="J37" s="382"/>
      <c r="K37" s="393"/>
      <c r="L37" s="393"/>
      <c r="M37" s="417" t="s">
        <v>691</v>
      </c>
      <c r="N37" s="377"/>
      <c r="O37" s="377"/>
      <c r="P37" s="407"/>
      <c r="Q37" s="385"/>
      <c r="R37" s="386"/>
      <c r="S37" s="607">
        <v>46</v>
      </c>
      <c r="T37" s="610" t="str">
        <f>VLOOKUP(S37,$B$75:$D$139,2)</f>
        <v>ザム</v>
      </c>
      <c r="U37" s="611" t="str">
        <f>VLOOKUP(S37,$B$75:$D$139,3)</f>
        <v>市立柏</v>
      </c>
      <c r="V37" s="603">
        <v>51</v>
      </c>
      <c r="X37" s="90"/>
      <c r="Y37" s="90"/>
      <c r="Z37" s="2"/>
    </row>
    <row r="38" spans="1:26" s="38" customFormat="1" ht="12" customHeight="1" thickBot="1">
      <c r="A38" s="603"/>
      <c r="B38" s="607"/>
      <c r="C38" s="610"/>
      <c r="D38" s="611"/>
      <c r="E38" s="390"/>
      <c r="F38" s="391"/>
      <c r="G38" s="375">
        <v>9</v>
      </c>
      <c r="H38" s="375"/>
      <c r="I38" s="375"/>
      <c r="J38" s="382"/>
      <c r="K38" s="393"/>
      <c r="L38" s="393"/>
      <c r="M38" s="417"/>
      <c r="N38" s="377"/>
      <c r="O38" s="377">
        <v>7</v>
      </c>
      <c r="P38" s="387"/>
      <c r="Q38" s="377">
        <v>1</v>
      </c>
      <c r="R38" s="377"/>
      <c r="S38" s="607"/>
      <c r="T38" s="610"/>
      <c r="U38" s="611"/>
      <c r="V38" s="603"/>
      <c r="X38" s="90"/>
      <c r="Y38" s="90"/>
      <c r="Z38" s="2"/>
    </row>
    <row r="39" spans="1:26" s="38" customFormat="1" ht="12" customHeight="1">
      <c r="A39" s="603">
        <v>19</v>
      </c>
      <c r="B39" s="607">
        <v>52</v>
      </c>
      <c r="C39" s="610" t="str">
        <f>VLOOKUP(B39,$B$75:$D$139,2)</f>
        <v>松田</v>
      </c>
      <c r="D39" s="611" t="str">
        <f>VLOOKUP(B39,$B$75:$D$139,3)</f>
        <v>清水</v>
      </c>
      <c r="E39" s="389"/>
      <c r="F39" s="388"/>
      <c r="G39" s="392"/>
      <c r="H39" s="413"/>
      <c r="I39" s="375"/>
      <c r="J39" s="382"/>
      <c r="K39" s="393"/>
      <c r="L39" s="393"/>
      <c r="M39" s="417"/>
      <c r="N39" s="411"/>
      <c r="O39" s="394"/>
      <c r="P39" s="377"/>
      <c r="Q39" s="377" t="s">
        <v>683</v>
      </c>
      <c r="R39" s="377"/>
      <c r="S39" s="607">
        <v>22</v>
      </c>
      <c r="T39" s="610" t="str">
        <f>VLOOKUP(S39,$B$75:$D$139,2)</f>
        <v>熊本</v>
      </c>
      <c r="U39" s="611" t="str">
        <f>VLOOKUP(S39,$B$75:$D$139,3)</f>
        <v>学館浦安</v>
      </c>
      <c r="V39" s="603">
        <v>52</v>
      </c>
      <c r="X39" s="90"/>
      <c r="Y39" s="90"/>
      <c r="Z39" s="2"/>
    </row>
    <row r="40" spans="1:26" s="38" customFormat="1" ht="12" customHeight="1" thickBot="1">
      <c r="A40" s="603"/>
      <c r="B40" s="607"/>
      <c r="C40" s="610"/>
      <c r="D40" s="611"/>
      <c r="E40" s="375"/>
      <c r="F40" s="375">
        <v>3</v>
      </c>
      <c r="G40" s="375"/>
      <c r="H40" s="414">
        <v>7</v>
      </c>
      <c r="I40" s="375"/>
      <c r="J40" s="382"/>
      <c r="K40" s="393"/>
      <c r="L40" s="393"/>
      <c r="M40" s="417"/>
      <c r="N40" s="411"/>
      <c r="O40" s="411"/>
      <c r="P40" s="377"/>
      <c r="Q40" s="380"/>
      <c r="R40" s="381"/>
      <c r="S40" s="607"/>
      <c r="T40" s="610"/>
      <c r="U40" s="611"/>
      <c r="V40" s="603"/>
      <c r="X40" s="90"/>
      <c r="Y40" s="90"/>
      <c r="Z40" s="2"/>
    </row>
    <row r="41" spans="1:26" s="38" customFormat="1" ht="12" customHeight="1" thickBot="1">
      <c r="A41" s="603">
        <v>20</v>
      </c>
      <c r="B41" s="607">
        <v>54</v>
      </c>
      <c r="C41" s="610" t="str">
        <f>VLOOKUP(B41,$B$75:$D$139,2)</f>
        <v>原田</v>
      </c>
      <c r="D41" s="611" t="str">
        <f>VLOOKUP(B41,$B$75:$D$139,3)</f>
        <v>成田</v>
      </c>
      <c r="E41" s="375"/>
      <c r="F41" s="375">
        <v>3</v>
      </c>
      <c r="G41" s="382"/>
      <c r="H41" s="375"/>
      <c r="I41" s="413"/>
      <c r="J41" s="382"/>
      <c r="K41" s="393"/>
      <c r="L41" s="393"/>
      <c r="M41" s="417"/>
      <c r="N41" s="411"/>
      <c r="O41" s="377"/>
      <c r="P41" s="394">
        <v>6</v>
      </c>
      <c r="Q41" s="612"/>
      <c r="R41" s="613"/>
      <c r="S41" s="607">
        <v>32</v>
      </c>
      <c r="T41" s="610" t="str">
        <f>VLOOKUP(S41,$B$75:$D$139,2)</f>
        <v>久保田</v>
      </c>
      <c r="U41" s="611" t="str">
        <f>VLOOKUP(S41,$B$75:$D$139,3)</f>
        <v>敬愛学園</v>
      </c>
      <c r="V41" s="603">
        <v>53</v>
      </c>
      <c r="X41" s="90"/>
      <c r="Y41" s="90"/>
      <c r="Z41" s="2"/>
    </row>
    <row r="42" spans="1:26" s="38" customFormat="1" ht="12" customHeight="1" thickBot="1">
      <c r="A42" s="603"/>
      <c r="B42" s="607"/>
      <c r="C42" s="610"/>
      <c r="D42" s="611"/>
      <c r="E42" s="378"/>
      <c r="F42" s="379"/>
      <c r="G42" s="382"/>
      <c r="H42" s="375"/>
      <c r="I42" s="413"/>
      <c r="J42" s="382"/>
      <c r="K42" s="393"/>
      <c r="L42" s="393"/>
      <c r="M42" s="417"/>
      <c r="N42" s="419">
        <v>0</v>
      </c>
      <c r="O42" s="377"/>
      <c r="P42" s="377"/>
      <c r="Q42" s="377"/>
      <c r="R42" s="377"/>
      <c r="S42" s="607"/>
      <c r="T42" s="610"/>
      <c r="U42" s="611"/>
      <c r="V42" s="603"/>
      <c r="X42" s="90"/>
      <c r="Y42" s="90"/>
      <c r="Z42" s="2"/>
    </row>
    <row r="43" spans="1:26" s="38" customFormat="1" ht="12" customHeight="1" thickBot="1">
      <c r="A43" s="603">
        <v>21</v>
      </c>
      <c r="B43" s="607">
        <v>30</v>
      </c>
      <c r="C43" s="610" t="str">
        <f>VLOOKUP(B43,$B$75:$D$139,2)</f>
        <v>村上</v>
      </c>
      <c r="D43" s="611" t="str">
        <f>VLOOKUP(B43,$B$75:$D$139,3)</f>
        <v>幕張</v>
      </c>
      <c r="E43" s="616"/>
      <c r="F43" s="617"/>
      <c r="G43" s="395">
        <v>1</v>
      </c>
      <c r="H43" s="375"/>
      <c r="I43" s="413"/>
      <c r="J43" s="382"/>
      <c r="K43" s="393"/>
      <c r="L43" s="393"/>
      <c r="M43" s="417"/>
      <c r="N43" s="387"/>
      <c r="O43" s="387"/>
      <c r="P43" s="377"/>
      <c r="Q43" s="377">
        <v>0</v>
      </c>
      <c r="R43" s="377"/>
      <c r="S43" s="607">
        <v>65</v>
      </c>
      <c r="T43" s="610" t="str">
        <f>VLOOKUP(S43,$B$75:$D$139,2)</f>
        <v>若海</v>
      </c>
      <c r="U43" s="611" t="str">
        <f>VLOOKUP(S43,$B$75:$D$139,3)</f>
        <v>匝瑳</v>
      </c>
      <c r="V43" s="603">
        <v>54</v>
      </c>
      <c r="X43" s="90"/>
      <c r="Y43" s="90"/>
      <c r="Z43" s="2"/>
    </row>
    <row r="44" spans="1:26" s="38" customFormat="1" ht="12" customHeight="1" thickBot="1">
      <c r="A44" s="603"/>
      <c r="B44" s="607"/>
      <c r="C44" s="610"/>
      <c r="D44" s="611"/>
      <c r="E44" s="375"/>
      <c r="F44" s="375">
        <v>5</v>
      </c>
      <c r="G44" s="375"/>
      <c r="H44" s="375"/>
      <c r="I44" s="414">
        <v>4</v>
      </c>
      <c r="J44" s="382"/>
      <c r="K44" s="393"/>
      <c r="L44" s="393"/>
      <c r="M44" s="417"/>
      <c r="N44" s="387"/>
      <c r="O44" s="387"/>
      <c r="P44" s="377">
        <v>0</v>
      </c>
      <c r="Q44" s="380"/>
      <c r="R44" s="381"/>
      <c r="S44" s="607"/>
      <c r="T44" s="610"/>
      <c r="U44" s="611"/>
      <c r="V44" s="603"/>
      <c r="X44" s="90"/>
      <c r="Y44" s="90"/>
      <c r="Z44" s="2"/>
    </row>
    <row r="45" spans="1:26" s="38" customFormat="1" ht="12" customHeight="1" thickBot="1">
      <c r="A45" s="603">
        <v>22</v>
      </c>
      <c r="B45" s="607">
        <v>59</v>
      </c>
      <c r="C45" s="610" t="str">
        <f>VLOOKUP(B45,$B$75:$D$139,2)</f>
        <v>伊藤</v>
      </c>
      <c r="D45" s="611" t="str">
        <f>VLOOKUP(B45,$B$75:$D$139,3)</f>
        <v>市立銚子</v>
      </c>
      <c r="E45" s="375"/>
      <c r="F45" s="375">
        <v>2</v>
      </c>
      <c r="G45" s="375"/>
      <c r="H45" s="382"/>
      <c r="I45" s="375"/>
      <c r="J45" s="415"/>
      <c r="K45" s="393"/>
      <c r="L45" s="393"/>
      <c r="M45" s="417"/>
      <c r="N45" s="387"/>
      <c r="O45" s="387"/>
      <c r="P45" s="401"/>
      <c r="Q45" s="399"/>
      <c r="R45" s="400"/>
      <c r="S45" s="607">
        <v>49</v>
      </c>
      <c r="T45" s="610" t="str">
        <f>VLOOKUP(S45,$B$75:$D$139,2)</f>
        <v>宮代</v>
      </c>
      <c r="U45" s="611" t="str">
        <f>VLOOKUP(S45,$B$75:$D$139,3)</f>
        <v>野田中央</v>
      </c>
      <c r="V45" s="603">
        <v>55</v>
      </c>
      <c r="X45" s="90"/>
      <c r="Y45" s="90"/>
      <c r="Z45" s="2"/>
    </row>
    <row r="46" spans="1:26" s="38" customFormat="1" ht="12" customHeight="1" thickBot="1">
      <c r="A46" s="603"/>
      <c r="B46" s="607"/>
      <c r="C46" s="610"/>
      <c r="D46" s="611"/>
      <c r="E46" s="378"/>
      <c r="F46" s="379"/>
      <c r="G46" s="375">
        <v>7</v>
      </c>
      <c r="H46" s="382"/>
      <c r="I46" s="375"/>
      <c r="J46" s="415"/>
      <c r="K46" s="393"/>
      <c r="L46" s="393"/>
      <c r="M46" s="417"/>
      <c r="N46" s="387"/>
      <c r="O46" s="387"/>
      <c r="P46" s="387"/>
      <c r="Q46" s="374">
        <v>0</v>
      </c>
      <c r="R46" s="377"/>
      <c r="S46" s="607"/>
      <c r="T46" s="610"/>
      <c r="U46" s="611"/>
      <c r="V46" s="603"/>
      <c r="X46" s="90"/>
      <c r="Y46" s="90"/>
      <c r="Z46" s="2"/>
    </row>
    <row r="47" spans="1:26" s="38" customFormat="1" ht="12" customHeight="1" thickBot="1">
      <c r="A47" s="603">
        <v>23</v>
      </c>
      <c r="B47" s="607">
        <v>40</v>
      </c>
      <c r="C47" s="610" t="str">
        <f>VLOOKUP(B47,$B$75:$D$139,2)</f>
        <v>森戸</v>
      </c>
      <c r="D47" s="611" t="str">
        <f>VLOOKUP(B47,$B$75:$D$139,3)</f>
        <v>麗澤</v>
      </c>
      <c r="E47" s="402"/>
      <c r="F47" s="403"/>
      <c r="G47" s="395"/>
      <c r="H47" s="415"/>
      <c r="I47" s="375"/>
      <c r="J47" s="415"/>
      <c r="K47" s="393"/>
      <c r="L47" s="393"/>
      <c r="M47" s="417"/>
      <c r="N47" s="387"/>
      <c r="O47" s="394">
        <v>6</v>
      </c>
      <c r="P47" s="377"/>
      <c r="Q47" s="377">
        <v>0</v>
      </c>
      <c r="R47" s="377"/>
      <c r="S47" s="607">
        <v>10</v>
      </c>
      <c r="T47" s="610" t="str">
        <f>VLOOKUP(S47,$B$75:$D$139,2)</f>
        <v>武井</v>
      </c>
      <c r="U47" s="611" t="str">
        <f>VLOOKUP(S47,$B$75:$D$139,3)</f>
        <v>袖ヶ浦</v>
      </c>
      <c r="V47" s="603">
        <v>56</v>
      </c>
      <c r="X47" s="90"/>
      <c r="Y47" s="90"/>
      <c r="Z47" s="2"/>
    </row>
    <row r="48" spans="1:26" s="38" customFormat="1" ht="12" customHeight="1" thickBot="1">
      <c r="A48" s="603"/>
      <c r="B48" s="607"/>
      <c r="C48" s="610"/>
      <c r="D48" s="611"/>
      <c r="E48" s="375"/>
      <c r="F48" s="375">
        <v>8</v>
      </c>
      <c r="G48" s="375"/>
      <c r="H48" s="416"/>
      <c r="I48" s="375"/>
      <c r="J48" s="415"/>
      <c r="K48" s="393"/>
      <c r="L48" s="393"/>
      <c r="M48" s="417"/>
      <c r="N48" s="387"/>
      <c r="O48" s="411"/>
      <c r="P48" s="377"/>
      <c r="Q48" s="380"/>
      <c r="R48" s="381"/>
      <c r="S48" s="607"/>
      <c r="T48" s="610"/>
      <c r="U48" s="611"/>
      <c r="V48" s="603"/>
      <c r="X48" s="90"/>
      <c r="Y48" s="90"/>
      <c r="Z48" s="2"/>
    </row>
    <row r="49" spans="1:26" s="38" customFormat="1" ht="12" customHeight="1" thickBot="1">
      <c r="A49" s="603">
        <v>24</v>
      </c>
      <c r="B49" s="607">
        <v>43</v>
      </c>
      <c r="C49" s="610" t="str">
        <f>VLOOKUP(B49,$B$75:$D$139,2)</f>
        <v>神田</v>
      </c>
      <c r="D49" s="611" t="str">
        <f>VLOOKUP(B49,$B$75:$D$139,3)</f>
        <v>柏日体</v>
      </c>
      <c r="E49" s="375"/>
      <c r="F49" s="375">
        <v>8</v>
      </c>
      <c r="G49" s="382"/>
      <c r="H49" s="375">
        <v>4</v>
      </c>
      <c r="I49" s="375"/>
      <c r="J49" s="415"/>
      <c r="K49" s="393"/>
      <c r="L49" s="393"/>
      <c r="M49" s="417"/>
      <c r="N49" s="387"/>
      <c r="O49" s="377"/>
      <c r="P49" s="394">
        <v>4</v>
      </c>
      <c r="Q49" s="612"/>
      <c r="R49" s="613"/>
      <c r="S49" s="607">
        <v>41</v>
      </c>
      <c r="T49" s="610" t="str">
        <f>VLOOKUP(S49,$B$75:$D$139,2)</f>
        <v>鈴木</v>
      </c>
      <c r="U49" s="611" t="str">
        <f>VLOOKUP(S49,$B$75:$D$139,3)</f>
        <v>麗澤</v>
      </c>
      <c r="V49" s="603">
        <v>57</v>
      </c>
      <c r="X49" s="90"/>
      <c r="Y49" s="90"/>
      <c r="Z49" s="2"/>
    </row>
    <row r="50" spans="1:26" s="38" customFormat="1" ht="12" customHeight="1" thickBot="1">
      <c r="A50" s="603"/>
      <c r="B50" s="607"/>
      <c r="C50" s="610"/>
      <c r="D50" s="611"/>
      <c r="E50" s="390"/>
      <c r="F50" s="391"/>
      <c r="G50" s="382"/>
      <c r="H50" s="375"/>
      <c r="I50" s="375"/>
      <c r="J50" s="436"/>
      <c r="K50" s="393"/>
      <c r="L50" s="393"/>
      <c r="M50" s="399"/>
      <c r="N50" s="387"/>
      <c r="O50" s="377"/>
      <c r="P50" s="377"/>
      <c r="Q50" s="286">
        <v>8</v>
      </c>
      <c r="R50" s="286"/>
      <c r="S50" s="607"/>
      <c r="T50" s="610"/>
      <c r="U50" s="611"/>
      <c r="V50" s="603"/>
      <c r="X50" s="90"/>
      <c r="Y50" s="90"/>
      <c r="Z50" s="2"/>
    </row>
    <row r="51" spans="1:26" s="38" customFormat="1" ht="12" customHeight="1" thickBot="1">
      <c r="A51" s="603">
        <v>25</v>
      </c>
      <c r="B51" s="607">
        <v>21</v>
      </c>
      <c r="C51" s="610" t="str">
        <f>VLOOKUP(B51,$B$75:$D$139,2)</f>
        <v>小山</v>
      </c>
      <c r="D51" s="611" t="str">
        <f>VLOOKUP(B51,$B$75:$D$139,3)</f>
        <v>学館浦安</v>
      </c>
      <c r="E51" s="389"/>
      <c r="F51" s="388"/>
      <c r="G51" s="392">
        <v>5</v>
      </c>
      <c r="H51" s="375"/>
      <c r="I51" s="382"/>
      <c r="J51" s="375">
        <v>3</v>
      </c>
      <c r="K51" s="393"/>
      <c r="L51" s="393"/>
      <c r="M51" s="394">
        <v>8</v>
      </c>
      <c r="N51" s="377"/>
      <c r="O51" s="377"/>
      <c r="P51" s="377"/>
      <c r="Q51" s="286">
        <v>3</v>
      </c>
      <c r="R51" s="286"/>
      <c r="S51" s="607">
        <v>51</v>
      </c>
      <c r="T51" s="610" t="str">
        <f>VLOOKUP(S51,$B$75:$D$139,2)</f>
        <v>堀</v>
      </c>
      <c r="U51" s="611" t="str">
        <f>VLOOKUP(S51,$B$75:$D$139,3)</f>
        <v>清水</v>
      </c>
      <c r="V51" s="603">
        <v>58</v>
      </c>
      <c r="X51" s="90"/>
      <c r="Y51" s="90"/>
      <c r="Z51" s="2"/>
    </row>
    <row r="52" spans="1:26" s="38" customFormat="1" ht="12" customHeight="1" thickBot="1">
      <c r="A52" s="603"/>
      <c r="B52" s="607"/>
      <c r="C52" s="610"/>
      <c r="D52" s="611"/>
      <c r="E52" s="375"/>
      <c r="F52" s="375">
        <v>0</v>
      </c>
      <c r="G52" s="375"/>
      <c r="H52" s="375"/>
      <c r="I52" s="382"/>
      <c r="J52" s="375"/>
      <c r="K52" s="393"/>
      <c r="L52" s="393"/>
      <c r="M52" s="411"/>
      <c r="N52" s="377"/>
      <c r="O52" s="377"/>
      <c r="P52" s="377">
        <v>3</v>
      </c>
      <c r="Q52" s="405"/>
      <c r="R52" s="406"/>
      <c r="S52" s="607"/>
      <c r="T52" s="610"/>
      <c r="U52" s="611"/>
      <c r="V52" s="603"/>
      <c r="X52" s="90"/>
      <c r="Y52" s="90"/>
      <c r="Z52" s="2"/>
    </row>
    <row r="53" spans="1:26" s="38" customFormat="1" ht="12" customHeight="1" thickBot="1">
      <c r="A53" s="603">
        <v>26</v>
      </c>
      <c r="B53" s="607">
        <v>36</v>
      </c>
      <c r="C53" s="610" t="str">
        <f>VLOOKUP(B53,$B$75:$D$139,2)</f>
        <v>堀越</v>
      </c>
      <c r="D53" s="611" t="str">
        <f>VLOOKUP(B53,$B$75:$D$139,3)</f>
        <v>千葉南</v>
      </c>
      <c r="E53" s="375"/>
      <c r="F53" s="375">
        <v>9</v>
      </c>
      <c r="G53" s="375"/>
      <c r="H53" s="375"/>
      <c r="I53" s="382"/>
      <c r="J53" s="375"/>
      <c r="K53" s="393"/>
      <c r="L53" s="393"/>
      <c r="M53" s="411"/>
      <c r="N53" s="377"/>
      <c r="O53" s="377"/>
      <c r="P53" s="407"/>
      <c r="Q53" s="385"/>
      <c r="R53" s="386"/>
      <c r="S53" s="607">
        <v>63</v>
      </c>
      <c r="T53" s="610" t="str">
        <f>VLOOKUP(S53,$B$75:$D$139,2)</f>
        <v>青柳</v>
      </c>
      <c r="U53" s="611" t="str">
        <f>VLOOKUP(S53,$B$75:$D$139,3)</f>
        <v>佐原</v>
      </c>
      <c r="V53" s="603">
        <v>59</v>
      </c>
      <c r="X53" s="90"/>
      <c r="Y53" s="90"/>
      <c r="Z53" s="2"/>
    </row>
    <row r="54" spans="1:26" s="38" customFormat="1" ht="12" customHeight="1" thickBot="1">
      <c r="A54" s="603"/>
      <c r="B54" s="607"/>
      <c r="C54" s="610"/>
      <c r="D54" s="611"/>
      <c r="E54" s="390"/>
      <c r="F54" s="391"/>
      <c r="G54" s="375">
        <v>1</v>
      </c>
      <c r="H54" s="375"/>
      <c r="I54" s="382"/>
      <c r="J54" s="375"/>
      <c r="K54" s="393"/>
      <c r="L54" s="393"/>
      <c r="M54" s="411"/>
      <c r="N54" s="377"/>
      <c r="O54" s="377">
        <v>0</v>
      </c>
      <c r="P54" s="387"/>
      <c r="Q54" s="377">
        <v>1</v>
      </c>
      <c r="R54" s="377"/>
      <c r="S54" s="607"/>
      <c r="T54" s="610"/>
      <c r="U54" s="611"/>
      <c r="V54" s="603"/>
      <c r="X54" s="90"/>
      <c r="Y54" s="90"/>
      <c r="Z54" s="2"/>
    </row>
    <row r="55" spans="1:26" s="38" customFormat="1" ht="12" customHeight="1">
      <c r="A55" s="603">
        <v>27</v>
      </c>
      <c r="B55" s="607">
        <v>44</v>
      </c>
      <c r="C55" s="610" t="str">
        <f>VLOOKUP(B55,$B$75:$D$139,2)</f>
        <v>加藤</v>
      </c>
      <c r="D55" s="611" t="str">
        <f>VLOOKUP(B55,$B$75:$D$139,3)</f>
        <v>西武台千葉</v>
      </c>
      <c r="E55" s="389"/>
      <c r="F55" s="388"/>
      <c r="G55" s="398"/>
      <c r="H55" s="375"/>
      <c r="I55" s="382"/>
      <c r="J55" s="375"/>
      <c r="K55" s="393"/>
      <c r="L55" s="393"/>
      <c r="M55" s="411"/>
      <c r="N55" s="377"/>
      <c r="O55" s="401"/>
      <c r="P55" s="377"/>
      <c r="Q55" s="377">
        <v>0</v>
      </c>
      <c r="R55" s="377"/>
      <c r="S55" s="607">
        <v>61</v>
      </c>
      <c r="T55" s="610" t="str">
        <f>VLOOKUP(S55,$B$75:$D$139,2)</f>
        <v>川島</v>
      </c>
      <c r="U55" s="611" t="str">
        <f>VLOOKUP(S55,$B$75:$D$139,3)</f>
        <v>銚子商業</v>
      </c>
      <c r="V55" s="603">
        <v>60</v>
      </c>
      <c r="X55" s="90"/>
      <c r="Y55" s="90"/>
      <c r="Z55" s="2"/>
    </row>
    <row r="56" spans="1:26" s="38" customFormat="1" ht="12" customHeight="1" thickBot="1">
      <c r="A56" s="603"/>
      <c r="B56" s="607"/>
      <c r="C56" s="610"/>
      <c r="D56" s="611"/>
      <c r="E56" s="375"/>
      <c r="F56" s="375">
        <v>1</v>
      </c>
      <c r="G56" s="382"/>
      <c r="H56" s="375">
        <v>5</v>
      </c>
      <c r="I56" s="382"/>
      <c r="J56" s="375"/>
      <c r="K56" s="393"/>
      <c r="L56" s="393"/>
      <c r="M56" s="411"/>
      <c r="N56" s="377"/>
      <c r="O56" s="410"/>
      <c r="P56" s="377"/>
      <c r="Q56" s="380"/>
      <c r="R56" s="381"/>
      <c r="S56" s="607"/>
      <c r="T56" s="610"/>
      <c r="U56" s="611"/>
      <c r="V56" s="603"/>
      <c r="X56" s="90"/>
      <c r="Y56" s="90"/>
      <c r="Z56" s="2"/>
    </row>
    <row r="57" spans="1:26" s="38" customFormat="1" ht="12" customHeight="1" thickBot="1">
      <c r="A57" s="603">
        <v>28</v>
      </c>
      <c r="B57" s="607">
        <v>7</v>
      </c>
      <c r="C57" s="610" t="str">
        <f>VLOOKUP(B57,$B$75:$D$139,2)</f>
        <v>山野井</v>
      </c>
      <c r="D57" s="611" t="str">
        <f>VLOOKUP(B57,$B$75:$D$139,3)</f>
        <v>木更津総合</v>
      </c>
      <c r="E57" s="375"/>
      <c r="F57" s="375">
        <v>7</v>
      </c>
      <c r="G57" s="375"/>
      <c r="H57" s="395"/>
      <c r="I57" s="415"/>
      <c r="J57" s="375"/>
      <c r="K57" s="393"/>
      <c r="L57" s="393"/>
      <c r="M57" s="411"/>
      <c r="N57" s="377"/>
      <c r="O57" s="387"/>
      <c r="P57" s="394">
        <v>4</v>
      </c>
      <c r="Q57" s="612"/>
      <c r="R57" s="613"/>
      <c r="S57" s="607">
        <v>16</v>
      </c>
      <c r="T57" s="610" t="str">
        <f>VLOOKUP(S57,$B$75:$D$139,2)</f>
        <v>長谷川</v>
      </c>
      <c r="U57" s="611" t="str">
        <f>VLOOKUP(S57,$B$75:$D$139,3)</f>
        <v>東金</v>
      </c>
      <c r="V57" s="603">
        <v>61</v>
      </c>
      <c r="X57" s="90"/>
      <c r="Y57" s="90"/>
      <c r="Z57" s="2"/>
    </row>
    <row r="58" spans="1:26" s="38" customFormat="1" ht="12" customHeight="1" thickBot="1">
      <c r="A58" s="603"/>
      <c r="B58" s="607"/>
      <c r="C58" s="610"/>
      <c r="D58" s="611"/>
      <c r="E58" s="390"/>
      <c r="F58" s="391"/>
      <c r="G58" s="375"/>
      <c r="H58" s="413"/>
      <c r="I58" s="415"/>
      <c r="J58" s="375"/>
      <c r="K58" s="393"/>
      <c r="L58" s="393"/>
      <c r="M58" s="411"/>
      <c r="N58" s="377"/>
      <c r="O58" s="387"/>
      <c r="P58" s="377"/>
      <c r="Q58" s="286">
        <v>9</v>
      </c>
      <c r="R58" s="286"/>
      <c r="S58" s="607"/>
      <c r="T58" s="610"/>
      <c r="U58" s="611"/>
      <c r="V58" s="603"/>
      <c r="X58" s="90"/>
      <c r="Y58" s="90"/>
      <c r="Z58" s="2"/>
    </row>
    <row r="59" spans="1:26" s="38" customFormat="1" ht="12" customHeight="1">
      <c r="A59" s="603">
        <v>29</v>
      </c>
      <c r="B59" s="607">
        <v>28</v>
      </c>
      <c r="C59" s="610" t="str">
        <f>VLOOKUP(B59,$B$75:$D$139,2)</f>
        <v>桑野丈</v>
      </c>
      <c r="D59" s="611" t="str">
        <f>VLOOKUP(B59,$B$75:$D$139,3)</f>
        <v>秀明八千代</v>
      </c>
      <c r="E59" s="614"/>
      <c r="F59" s="615"/>
      <c r="G59" s="392">
        <v>6</v>
      </c>
      <c r="H59" s="375"/>
      <c r="I59" s="415"/>
      <c r="J59" s="375"/>
      <c r="K59" s="154"/>
      <c r="L59" s="154"/>
      <c r="M59" s="377"/>
      <c r="N59" s="394">
        <v>8</v>
      </c>
      <c r="O59" s="377"/>
      <c r="P59" s="377"/>
      <c r="Q59" s="286">
        <v>4</v>
      </c>
      <c r="R59" s="60"/>
      <c r="S59" s="607">
        <v>60</v>
      </c>
      <c r="T59" s="610" t="str">
        <f>VLOOKUP(S59,$B$75:$D$139,2)</f>
        <v>高木</v>
      </c>
      <c r="U59" s="611" t="str">
        <f>VLOOKUP(S59,$B$75:$D$139,3)</f>
        <v>市立銚子</v>
      </c>
      <c r="V59" s="603">
        <v>62</v>
      </c>
      <c r="X59" s="90"/>
      <c r="Y59" s="90"/>
      <c r="Z59" s="2"/>
    </row>
    <row r="60" spans="1:26" ht="12" customHeight="1" thickBot="1">
      <c r="A60" s="603"/>
      <c r="B60" s="607"/>
      <c r="C60" s="610"/>
      <c r="D60" s="611"/>
      <c r="E60" s="375"/>
      <c r="F60" s="377">
        <v>5</v>
      </c>
      <c r="G60" s="90"/>
      <c r="H60" s="377"/>
      <c r="I60" s="418"/>
      <c r="J60" s="56"/>
      <c r="K60" s="56"/>
      <c r="L60" s="397"/>
      <c r="M60" s="56"/>
      <c r="N60" s="412"/>
      <c r="O60" s="90"/>
      <c r="P60" s="377">
        <v>0</v>
      </c>
      <c r="Q60" s="380"/>
      <c r="R60" s="381"/>
      <c r="S60" s="607"/>
      <c r="T60" s="610"/>
      <c r="U60" s="611"/>
      <c r="V60" s="603"/>
      <c r="X60" s="28"/>
      <c r="Y60" s="28"/>
      <c r="Z60" s="28"/>
    </row>
    <row r="61" spans="1:26" ht="12" customHeight="1" thickBot="1">
      <c r="A61" s="603">
        <v>30</v>
      </c>
      <c r="B61" s="607">
        <v>15</v>
      </c>
      <c r="C61" s="610" t="str">
        <f>VLOOKUP(B61,$B$75:$D$139,2)</f>
        <v>松崎</v>
      </c>
      <c r="D61" s="611" t="str">
        <f>VLOOKUP(B61,$B$75:$D$139,3)</f>
        <v>茂原樟陽</v>
      </c>
      <c r="E61" s="375"/>
      <c r="F61" s="375"/>
      <c r="G61" s="90"/>
      <c r="H61" s="396"/>
      <c r="I61" s="377">
        <v>1</v>
      </c>
      <c r="J61" s="56"/>
      <c r="K61" s="56"/>
      <c r="L61" s="397"/>
      <c r="M61" s="56"/>
      <c r="N61" s="412"/>
      <c r="O61" s="90"/>
      <c r="P61" s="401"/>
      <c r="Q61" s="399"/>
      <c r="R61" s="400"/>
      <c r="S61" s="607">
        <v>45</v>
      </c>
      <c r="T61" s="610" t="str">
        <f>VLOOKUP(S61,$B$75:$D$139,2)</f>
        <v>高嶋</v>
      </c>
      <c r="U61" s="611" t="str">
        <f>VLOOKUP(S61,$B$75:$D$139,3)</f>
        <v>西武台千葉</v>
      </c>
      <c r="V61" s="603">
        <v>63</v>
      </c>
      <c r="X61" s="28"/>
      <c r="Y61" s="28"/>
      <c r="Z61" s="28"/>
    </row>
    <row r="62" spans="1:26" ht="12" customHeight="1" thickBot="1">
      <c r="A62" s="603"/>
      <c r="B62" s="607"/>
      <c r="C62" s="610"/>
      <c r="D62" s="611"/>
      <c r="E62" s="390"/>
      <c r="F62" s="391"/>
      <c r="G62" s="90">
        <v>0</v>
      </c>
      <c r="H62" s="396"/>
      <c r="I62" s="377"/>
      <c r="J62" s="56"/>
      <c r="K62" s="56"/>
      <c r="L62" s="397"/>
      <c r="M62" s="56"/>
      <c r="N62" s="412"/>
      <c r="O62" s="90"/>
      <c r="P62" s="387"/>
      <c r="Q62" s="377" t="s">
        <v>682</v>
      </c>
      <c r="R62" s="377"/>
      <c r="S62" s="607"/>
      <c r="T62" s="610"/>
      <c r="U62" s="611"/>
      <c r="V62" s="603"/>
      <c r="X62" s="28"/>
      <c r="Y62" s="28"/>
      <c r="Z62" s="28"/>
    </row>
    <row r="63" spans="1:26" ht="12" customHeight="1">
      <c r="A63" s="603">
        <v>31</v>
      </c>
      <c r="B63" s="607">
        <v>62</v>
      </c>
      <c r="C63" s="610" t="str">
        <f>VLOOKUP(B63,$B$75:$D$139,2)</f>
        <v>加瀬</v>
      </c>
      <c r="D63" s="611" t="str">
        <f>VLOOKUP(B63,$B$75:$D$139,3)</f>
        <v>銚子商業</v>
      </c>
      <c r="E63" s="389"/>
      <c r="F63" s="388"/>
      <c r="G63" s="337"/>
      <c r="H63" s="396"/>
      <c r="I63" s="377"/>
      <c r="J63" s="56"/>
      <c r="K63" s="56"/>
      <c r="L63" s="397"/>
      <c r="M63" s="56"/>
      <c r="N63" s="90"/>
      <c r="O63" s="420">
        <v>8</v>
      </c>
      <c r="P63" s="377"/>
      <c r="Q63" s="377">
        <v>1</v>
      </c>
      <c r="R63" s="377"/>
      <c r="S63" s="607">
        <v>6</v>
      </c>
      <c r="T63" s="610" t="str">
        <f>VLOOKUP(S63,$B$75:$D$139,2)</f>
        <v>高桒</v>
      </c>
      <c r="U63" s="611" t="str">
        <f>VLOOKUP(S63,$B$75:$D$139,3)</f>
        <v>木更津総合</v>
      </c>
      <c r="V63" s="603">
        <v>64</v>
      </c>
      <c r="X63" s="28"/>
      <c r="Y63" s="28"/>
      <c r="Z63" s="28"/>
    </row>
    <row r="64" spans="1:26" ht="12" customHeight="1" thickBot="1">
      <c r="A64" s="603"/>
      <c r="B64" s="607"/>
      <c r="C64" s="610"/>
      <c r="D64" s="611"/>
      <c r="E64" s="375"/>
      <c r="F64" s="375" t="s">
        <v>679</v>
      </c>
      <c r="G64" s="318"/>
      <c r="H64" s="396"/>
      <c r="I64" s="377"/>
      <c r="J64" s="56"/>
      <c r="K64" s="56"/>
      <c r="L64" s="397"/>
      <c r="M64" s="56"/>
      <c r="N64" s="90"/>
      <c r="O64" s="412"/>
      <c r="P64" s="377"/>
      <c r="Q64" s="380"/>
      <c r="R64" s="381"/>
      <c r="S64" s="607"/>
      <c r="T64" s="610"/>
      <c r="U64" s="611"/>
      <c r="V64" s="603"/>
      <c r="X64" s="28"/>
      <c r="Y64" s="28"/>
      <c r="Z64" s="28"/>
    </row>
    <row r="65" spans="1:26" ht="12" customHeight="1" thickBot="1">
      <c r="A65" s="603">
        <v>32</v>
      </c>
      <c r="B65" s="607">
        <v>12</v>
      </c>
      <c r="C65" s="610" t="str">
        <f>VLOOKUP(B65,$B$75:$D$139,2)</f>
        <v>辻本</v>
      </c>
      <c r="D65" s="611" t="str">
        <f>VLOOKUP(B65,$B$75:$D$139,3)</f>
        <v>長生</v>
      </c>
      <c r="E65" s="375"/>
      <c r="F65" s="375">
        <v>1</v>
      </c>
      <c r="G65" s="90"/>
      <c r="H65" s="395">
        <v>2</v>
      </c>
      <c r="I65" s="377"/>
      <c r="J65" s="56"/>
      <c r="K65" s="56"/>
      <c r="L65" s="397"/>
      <c r="M65" s="56"/>
      <c r="N65" s="90"/>
      <c r="O65" s="90"/>
      <c r="P65" s="394">
        <v>8</v>
      </c>
      <c r="Q65" s="612"/>
      <c r="R65" s="613"/>
      <c r="S65" s="607">
        <v>4</v>
      </c>
      <c r="T65" s="610" t="str">
        <f>VLOOKUP(S65,$B$75:$D$139,2)</f>
        <v>中山</v>
      </c>
      <c r="U65" s="611" t="str">
        <f>VLOOKUP(S65,$B$75:$D$139,3)</f>
        <v>拓大紅陵</v>
      </c>
      <c r="V65" s="603">
        <v>65</v>
      </c>
      <c r="X65" s="28"/>
      <c r="Y65" s="28"/>
      <c r="Z65" s="28"/>
    </row>
    <row r="66" spans="1:26" ht="12" customHeight="1" thickBot="1">
      <c r="A66" s="603"/>
      <c r="B66" s="607"/>
      <c r="C66" s="610"/>
      <c r="D66" s="611"/>
      <c r="E66" s="378"/>
      <c r="F66" s="379"/>
      <c r="G66" s="90"/>
      <c r="H66" s="417"/>
      <c r="I66" s="377"/>
      <c r="J66" s="56"/>
      <c r="K66" s="56"/>
      <c r="L66" s="397"/>
      <c r="M66" s="56"/>
      <c r="N66" s="90"/>
      <c r="O66" s="90"/>
      <c r="P66" s="2"/>
      <c r="Q66" s="60">
        <v>6</v>
      </c>
      <c r="R66" s="60"/>
      <c r="S66" s="607"/>
      <c r="T66" s="610"/>
      <c r="U66" s="611"/>
      <c r="V66" s="603"/>
      <c r="X66" s="28"/>
      <c r="Y66" s="28"/>
      <c r="Z66" s="28"/>
    </row>
    <row r="67" spans="1:26" ht="12" customHeight="1" thickBot="1">
      <c r="A67" s="603">
        <v>33</v>
      </c>
      <c r="B67" s="607">
        <v>5</v>
      </c>
      <c r="C67" s="610" t="str">
        <f>VLOOKUP(B67,$B$75:$D$139,2)</f>
        <v>吉田</v>
      </c>
      <c r="D67" s="611" t="str">
        <f>VLOOKUP(B67,$B$75:$D$139,3)</f>
        <v>拓大紅陵</v>
      </c>
      <c r="E67" s="402"/>
      <c r="F67" s="403"/>
      <c r="G67" s="408">
        <v>8</v>
      </c>
      <c r="H67" s="377"/>
      <c r="I67" s="377"/>
      <c r="J67" s="56"/>
      <c r="K67" s="56"/>
      <c r="L67" s="397"/>
      <c r="M67" s="56"/>
      <c r="N67" s="90"/>
      <c r="O67" s="90"/>
      <c r="P67" s="2"/>
      <c r="Q67" s="2"/>
      <c r="R67" s="2"/>
      <c r="T67" s="28"/>
      <c r="U67" s="28"/>
      <c r="V67" s="603"/>
      <c r="X67" s="28"/>
      <c r="Y67" s="28"/>
      <c r="Z67" s="28"/>
    </row>
    <row r="68" spans="1:26" ht="12" customHeight="1">
      <c r="A68" s="603"/>
      <c r="B68" s="607"/>
      <c r="C68" s="610"/>
      <c r="D68" s="611"/>
      <c r="E68" s="377"/>
      <c r="F68" s="375">
        <v>9</v>
      </c>
      <c r="G68" s="90"/>
      <c r="H68" s="377"/>
      <c r="I68" s="377"/>
      <c r="J68" s="56"/>
      <c r="K68" s="56"/>
      <c r="L68" s="397"/>
      <c r="M68" s="56"/>
      <c r="N68" s="90"/>
      <c r="O68" s="90"/>
      <c r="P68" s="2"/>
      <c r="Q68" s="2"/>
      <c r="R68" s="2"/>
      <c r="T68" s="28"/>
      <c r="U68" s="28"/>
      <c r="V68" s="603"/>
      <c r="X68" s="28"/>
      <c r="Y68" s="28"/>
      <c r="Z68" s="28"/>
    </row>
    <row r="69" spans="1:26" ht="12" customHeight="1">
      <c r="A69" s="34"/>
      <c r="B69" s="89"/>
      <c r="C69" s="69"/>
      <c r="D69" s="69"/>
      <c r="E69" s="88"/>
      <c r="F69" s="88"/>
      <c r="G69" s="90"/>
      <c r="H69" s="88"/>
      <c r="I69" s="88"/>
      <c r="J69" s="50"/>
      <c r="K69" s="63"/>
      <c r="L69" s="135"/>
      <c r="M69" s="63"/>
      <c r="N69" s="27"/>
      <c r="O69" s="90"/>
      <c r="T69" s="28"/>
      <c r="U69" s="28"/>
      <c r="V69" s="28"/>
      <c r="X69" s="28"/>
      <c r="Y69" s="28"/>
      <c r="Z69" s="28"/>
    </row>
    <row r="70" spans="1:26" ht="12" customHeight="1">
      <c r="A70" s="34"/>
      <c r="B70" s="89"/>
      <c r="C70" s="69"/>
      <c r="D70" s="69"/>
      <c r="E70" s="88"/>
      <c r="F70" s="88"/>
      <c r="G70" s="90"/>
      <c r="H70" s="88"/>
      <c r="I70" s="88"/>
      <c r="J70" s="50"/>
      <c r="K70" s="63"/>
      <c r="L70" s="135"/>
      <c r="M70" s="63"/>
      <c r="N70" s="27"/>
      <c r="O70" s="90"/>
      <c r="T70" s="28"/>
      <c r="U70" s="28"/>
      <c r="V70" s="28"/>
      <c r="X70" s="28"/>
      <c r="Y70" s="28"/>
      <c r="Z70" s="28"/>
    </row>
    <row r="71" spans="1:26" ht="12" customHeight="1">
      <c r="A71" s="89"/>
      <c r="B71" s="89"/>
      <c r="C71" s="69"/>
      <c r="D71" s="69"/>
      <c r="E71" s="88"/>
      <c r="F71" s="88"/>
      <c r="G71" s="90"/>
      <c r="H71" s="88"/>
      <c r="I71" s="88"/>
      <c r="J71" s="50"/>
      <c r="K71" s="63"/>
      <c r="L71" s="135"/>
      <c r="M71" s="63"/>
      <c r="N71" s="27"/>
      <c r="O71" s="90"/>
      <c r="T71" s="28"/>
      <c r="U71" s="28"/>
      <c r="V71" s="28"/>
      <c r="X71" s="28"/>
      <c r="Y71" s="28"/>
      <c r="Z71" s="28"/>
    </row>
    <row r="72" spans="1:26" ht="12" customHeight="1">
      <c r="A72" s="89"/>
      <c r="B72" s="89"/>
      <c r="C72" s="69"/>
      <c r="D72" s="69"/>
      <c r="E72" s="88"/>
      <c r="F72" s="88"/>
      <c r="G72" s="90"/>
      <c r="H72" s="88"/>
      <c r="I72" s="88"/>
      <c r="J72" s="50"/>
      <c r="K72" s="63"/>
      <c r="L72" s="135"/>
      <c r="M72" s="63"/>
      <c r="N72" s="27"/>
      <c r="O72" s="90"/>
      <c r="T72" s="28"/>
      <c r="U72" s="28"/>
      <c r="V72" s="28"/>
      <c r="X72" s="28"/>
      <c r="Y72" s="28"/>
      <c r="Z72" s="28"/>
    </row>
    <row r="73" spans="1:26" ht="12" customHeight="1">
      <c r="A73" s="89"/>
      <c r="B73" s="89"/>
      <c r="C73" s="69"/>
      <c r="D73" s="69"/>
      <c r="E73" s="88"/>
      <c r="F73" s="88"/>
      <c r="G73" s="28"/>
      <c r="H73" s="88"/>
      <c r="I73" s="88"/>
      <c r="J73" s="50"/>
      <c r="K73" s="63"/>
      <c r="L73" s="135"/>
      <c r="M73" s="63"/>
      <c r="N73" s="27"/>
      <c r="O73" s="90"/>
      <c r="T73" s="28"/>
      <c r="U73" s="28"/>
      <c r="V73" s="28"/>
      <c r="X73" s="28"/>
      <c r="Y73" s="28"/>
      <c r="Z73" s="28"/>
    </row>
    <row r="74" spans="1:26" ht="12" customHeight="1">
      <c r="A74" s="88" t="s">
        <v>46</v>
      </c>
      <c r="B74" s="69"/>
      <c r="C74" s="69"/>
      <c r="D74" s="69"/>
      <c r="E74" s="88"/>
      <c r="F74" s="88"/>
      <c r="G74" s="28"/>
      <c r="H74" s="90"/>
      <c r="I74" s="27"/>
      <c r="J74" s="50"/>
      <c r="K74" s="63"/>
      <c r="L74" s="135"/>
      <c r="M74" s="63"/>
      <c r="N74" s="27"/>
      <c r="O74" s="28"/>
      <c r="T74" s="28"/>
      <c r="U74" s="28"/>
      <c r="V74" s="28"/>
      <c r="X74" s="28"/>
      <c r="Y74" s="28"/>
      <c r="Z74" s="28"/>
    </row>
    <row r="75" spans="1:26" ht="12" customHeight="1">
      <c r="A75" s="89">
        <v>1</v>
      </c>
      <c r="B75" s="142">
        <v>1</v>
      </c>
      <c r="C75" s="143" t="s">
        <v>523</v>
      </c>
      <c r="D75" s="37" t="s">
        <v>464</v>
      </c>
      <c r="E75" s="618"/>
      <c r="F75" s="593"/>
      <c r="G75" s="28"/>
      <c r="H75" s="90"/>
      <c r="I75" s="27"/>
      <c r="O75" s="28"/>
      <c r="T75" s="28"/>
      <c r="U75" s="28"/>
      <c r="V75" s="28"/>
      <c r="X75" s="28"/>
      <c r="Y75" s="28"/>
      <c r="Z75" s="28"/>
    </row>
    <row r="76" spans="1:26" ht="12" customHeight="1">
      <c r="A76" s="89">
        <v>2</v>
      </c>
      <c r="B76" s="142">
        <v>2</v>
      </c>
      <c r="C76" s="143" t="s">
        <v>707</v>
      </c>
      <c r="D76" s="37" t="s">
        <v>464</v>
      </c>
      <c r="E76" s="618"/>
      <c r="F76" s="593"/>
      <c r="G76" s="28"/>
      <c r="H76" s="90"/>
      <c r="I76" s="27"/>
      <c r="O76" s="28"/>
      <c r="T76" s="28"/>
      <c r="U76" s="28"/>
      <c r="V76" s="28"/>
      <c r="X76" s="28"/>
      <c r="Y76" s="28"/>
      <c r="Z76" s="28"/>
    </row>
    <row r="77" spans="1:26" ht="12" customHeight="1">
      <c r="A77" s="89">
        <v>3</v>
      </c>
      <c r="B77" s="142">
        <v>3</v>
      </c>
      <c r="C77" s="143" t="s">
        <v>479</v>
      </c>
      <c r="D77" s="37" t="s">
        <v>464</v>
      </c>
      <c r="E77" s="618"/>
      <c r="F77" s="593"/>
      <c r="G77" s="28"/>
      <c r="H77" s="90"/>
      <c r="I77" s="27"/>
      <c r="O77" s="28"/>
      <c r="T77" s="28"/>
      <c r="U77" s="28"/>
      <c r="V77" s="28"/>
      <c r="X77" s="28"/>
      <c r="Y77" s="28"/>
      <c r="Z77" s="28"/>
    </row>
    <row r="78" spans="1:26" ht="12" customHeight="1">
      <c r="A78" s="89">
        <v>4</v>
      </c>
      <c r="B78" s="142">
        <v>4</v>
      </c>
      <c r="C78" s="143" t="s">
        <v>616</v>
      </c>
      <c r="D78" s="37" t="s">
        <v>464</v>
      </c>
      <c r="E78" s="618"/>
      <c r="F78" s="593"/>
      <c r="G78" s="28"/>
      <c r="H78" s="2"/>
      <c r="O78" s="28"/>
      <c r="T78" s="28"/>
      <c r="U78" s="28"/>
      <c r="V78" s="28"/>
      <c r="X78" s="28"/>
      <c r="Y78" s="28"/>
      <c r="Z78" s="28"/>
    </row>
    <row r="79" spans="1:26" ht="12" customHeight="1">
      <c r="A79" s="89">
        <v>5</v>
      </c>
      <c r="B79" s="142">
        <v>5</v>
      </c>
      <c r="C79" s="143" t="s">
        <v>617</v>
      </c>
      <c r="D79" s="37" t="s">
        <v>464</v>
      </c>
      <c r="E79" s="618"/>
      <c r="F79" s="593"/>
      <c r="G79" s="28"/>
      <c r="O79" s="28"/>
      <c r="T79" s="28"/>
      <c r="U79" s="28"/>
      <c r="V79" s="28"/>
      <c r="X79" s="28"/>
      <c r="Y79" s="28"/>
      <c r="Z79" s="28"/>
    </row>
    <row r="80" spans="1:26" ht="12" customHeight="1">
      <c r="A80" s="89">
        <v>6</v>
      </c>
      <c r="B80" s="142">
        <v>6</v>
      </c>
      <c r="C80" s="143" t="s">
        <v>524</v>
      </c>
      <c r="D80" s="37" t="s">
        <v>106</v>
      </c>
      <c r="E80" s="618"/>
      <c r="F80" s="593"/>
      <c r="G80" s="28"/>
      <c r="O80" s="28"/>
      <c r="T80" s="28"/>
      <c r="U80" s="28"/>
      <c r="V80" s="28"/>
      <c r="X80" s="28"/>
      <c r="Y80" s="28"/>
      <c r="Z80" s="28"/>
    </row>
    <row r="81" spans="1:26" ht="12" customHeight="1">
      <c r="A81" s="89">
        <v>7</v>
      </c>
      <c r="B81" s="142">
        <v>7</v>
      </c>
      <c r="C81" s="143" t="s">
        <v>469</v>
      </c>
      <c r="D81" s="37" t="s">
        <v>106</v>
      </c>
      <c r="E81" s="618"/>
      <c r="F81" s="593"/>
      <c r="G81" s="28"/>
      <c r="O81" s="28"/>
      <c r="T81" s="28"/>
      <c r="U81" s="28"/>
      <c r="V81" s="28"/>
      <c r="X81" s="28"/>
      <c r="Y81" s="28"/>
      <c r="Z81" s="28"/>
    </row>
    <row r="82" spans="1:26" ht="12" customHeight="1">
      <c r="A82" s="89">
        <v>8</v>
      </c>
      <c r="B82" s="142">
        <v>8</v>
      </c>
      <c r="C82" s="143" t="s">
        <v>618</v>
      </c>
      <c r="D82" s="37" t="s">
        <v>106</v>
      </c>
      <c r="E82" s="618"/>
      <c r="F82" s="593"/>
      <c r="G82" s="28"/>
      <c r="O82" s="28"/>
      <c r="T82" s="28"/>
      <c r="U82" s="28"/>
      <c r="V82" s="28"/>
      <c r="X82" s="28"/>
      <c r="Y82" s="28"/>
      <c r="Z82" s="28"/>
    </row>
    <row r="83" spans="1:26" ht="12" customHeight="1">
      <c r="A83" s="89">
        <v>9</v>
      </c>
      <c r="B83" s="142">
        <v>9</v>
      </c>
      <c r="C83" s="143" t="s">
        <v>471</v>
      </c>
      <c r="D83" s="48" t="s">
        <v>502</v>
      </c>
      <c r="E83" s="618"/>
      <c r="F83" s="593"/>
      <c r="G83" s="28"/>
      <c r="O83" s="28"/>
      <c r="T83" s="28"/>
      <c r="U83" s="28"/>
      <c r="V83" s="28"/>
      <c r="X83" s="28"/>
      <c r="Y83" s="28"/>
      <c r="Z83" s="28"/>
    </row>
    <row r="84" spans="1:26" ht="12" customHeight="1">
      <c r="A84" s="89">
        <v>10</v>
      </c>
      <c r="B84" s="142">
        <v>10</v>
      </c>
      <c r="C84" s="143" t="s">
        <v>472</v>
      </c>
      <c r="D84" s="48" t="s">
        <v>502</v>
      </c>
      <c r="E84" s="618"/>
      <c r="F84" s="593"/>
      <c r="G84" s="28"/>
      <c r="O84" s="28"/>
      <c r="T84" s="28"/>
      <c r="U84" s="28"/>
      <c r="V84" s="28"/>
      <c r="X84" s="28"/>
      <c r="Y84" s="28"/>
      <c r="Z84" s="28"/>
    </row>
    <row r="85" spans="1:26" ht="12" customHeight="1">
      <c r="A85" s="89">
        <v>11</v>
      </c>
      <c r="B85" s="142">
        <v>11</v>
      </c>
      <c r="C85" s="143" t="s">
        <v>525</v>
      </c>
      <c r="D85" s="37" t="s">
        <v>105</v>
      </c>
      <c r="E85" s="618"/>
      <c r="F85" s="593"/>
      <c r="G85" s="28"/>
      <c r="O85" s="28"/>
      <c r="T85" s="28"/>
      <c r="U85" s="28"/>
      <c r="V85" s="28"/>
      <c r="X85" s="28"/>
      <c r="Y85" s="28"/>
      <c r="Z85" s="28"/>
    </row>
    <row r="86" spans="1:26" ht="12" customHeight="1">
      <c r="A86" s="89">
        <v>12</v>
      </c>
      <c r="B86" s="142">
        <v>12</v>
      </c>
      <c r="C86" s="144" t="s">
        <v>473</v>
      </c>
      <c r="D86" s="37" t="s">
        <v>105</v>
      </c>
      <c r="E86" s="618"/>
      <c r="F86" s="593"/>
      <c r="G86" s="28"/>
      <c r="O86" s="28"/>
      <c r="T86" s="28"/>
      <c r="U86" s="28"/>
      <c r="V86" s="28"/>
      <c r="X86" s="28"/>
      <c r="Y86" s="28"/>
      <c r="Z86" s="28"/>
    </row>
    <row r="87" spans="1:26" ht="12" customHeight="1">
      <c r="A87" s="89">
        <v>13</v>
      </c>
      <c r="B87" s="142">
        <v>13</v>
      </c>
      <c r="C87" s="144" t="s">
        <v>526</v>
      </c>
      <c r="D87" s="37" t="s">
        <v>105</v>
      </c>
      <c r="E87" s="618"/>
      <c r="F87" s="593"/>
      <c r="G87" s="28"/>
      <c r="O87" s="28"/>
      <c r="T87" s="28"/>
      <c r="U87" s="28"/>
      <c r="V87" s="28"/>
      <c r="X87" s="28"/>
      <c r="Y87" s="28"/>
      <c r="Z87" s="28"/>
    </row>
    <row r="88" spans="1:26" ht="12" customHeight="1">
      <c r="A88" s="89">
        <v>14</v>
      </c>
      <c r="B88" s="142">
        <v>14</v>
      </c>
      <c r="C88" s="144" t="s">
        <v>475</v>
      </c>
      <c r="D88" s="37" t="s">
        <v>465</v>
      </c>
      <c r="E88" s="618"/>
      <c r="F88" s="593"/>
      <c r="G88" s="28"/>
      <c r="O88" s="28"/>
      <c r="T88" s="28"/>
      <c r="U88" s="28"/>
      <c r="V88" s="28"/>
      <c r="X88" s="28"/>
      <c r="Y88" s="28"/>
      <c r="Z88" s="28"/>
    </row>
    <row r="89" spans="1:26" ht="12" customHeight="1">
      <c r="A89" s="89">
        <v>15</v>
      </c>
      <c r="B89" s="142">
        <v>15</v>
      </c>
      <c r="C89" s="145" t="s">
        <v>476</v>
      </c>
      <c r="D89" s="37" t="s">
        <v>465</v>
      </c>
      <c r="E89" s="618"/>
      <c r="F89" s="593"/>
      <c r="G89" s="28"/>
      <c r="O89" s="28"/>
      <c r="T89" s="28"/>
      <c r="U89" s="28"/>
      <c r="V89" s="28"/>
      <c r="X89" s="28"/>
      <c r="Y89" s="28"/>
      <c r="Z89" s="28"/>
    </row>
    <row r="90" spans="1:26" ht="12" customHeight="1">
      <c r="A90" s="89">
        <v>16</v>
      </c>
      <c r="B90" s="142">
        <v>16</v>
      </c>
      <c r="C90" s="145" t="s">
        <v>526</v>
      </c>
      <c r="D90" s="37" t="s">
        <v>108</v>
      </c>
      <c r="E90" s="618"/>
      <c r="F90" s="593"/>
      <c r="G90" s="28"/>
      <c r="O90" s="28"/>
      <c r="T90" s="28"/>
      <c r="U90" s="28"/>
      <c r="V90" s="28"/>
      <c r="X90" s="28"/>
      <c r="Y90" s="28"/>
      <c r="Z90" s="28"/>
    </row>
    <row r="91" spans="1:26" ht="12" customHeight="1">
      <c r="A91" s="89">
        <v>17</v>
      </c>
      <c r="B91" s="142">
        <v>17</v>
      </c>
      <c r="C91" s="145" t="s">
        <v>527</v>
      </c>
      <c r="D91" s="37" t="s">
        <v>108</v>
      </c>
      <c r="E91" s="618"/>
      <c r="F91" s="593"/>
      <c r="G91" s="28"/>
      <c r="O91" s="28"/>
      <c r="T91" s="28"/>
      <c r="U91" s="28"/>
      <c r="V91" s="28"/>
      <c r="X91" s="28"/>
      <c r="Y91" s="28"/>
      <c r="Z91" s="28"/>
    </row>
    <row r="92" spans="1:26" ht="12" customHeight="1">
      <c r="A92" s="89">
        <v>18</v>
      </c>
      <c r="B92" s="142">
        <v>18</v>
      </c>
      <c r="C92" s="145" t="s">
        <v>528</v>
      </c>
      <c r="D92" s="37" t="s">
        <v>109</v>
      </c>
      <c r="E92" s="618"/>
      <c r="F92" s="593"/>
      <c r="G92" s="610"/>
      <c r="O92" s="28"/>
      <c r="T92" s="28"/>
      <c r="U92" s="28"/>
      <c r="V92" s="28"/>
      <c r="X92" s="28"/>
      <c r="Y92" s="28"/>
      <c r="Z92" s="28"/>
    </row>
    <row r="93" spans="1:26" ht="12" customHeight="1">
      <c r="A93" s="89">
        <v>19</v>
      </c>
      <c r="B93" s="142">
        <v>19</v>
      </c>
      <c r="C93" s="145" t="s">
        <v>477</v>
      </c>
      <c r="D93" s="37" t="s">
        <v>109</v>
      </c>
      <c r="E93" s="618"/>
      <c r="F93" s="593"/>
      <c r="G93" s="610"/>
      <c r="O93" s="28"/>
      <c r="T93" s="28"/>
      <c r="U93" s="28"/>
      <c r="V93" s="28"/>
      <c r="X93" s="28"/>
      <c r="Y93" s="28"/>
      <c r="Z93" s="28"/>
    </row>
    <row r="94" spans="1:26" ht="12" customHeight="1">
      <c r="A94" s="89">
        <v>20</v>
      </c>
      <c r="B94" s="142">
        <v>20</v>
      </c>
      <c r="C94" s="145" t="s">
        <v>529</v>
      </c>
      <c r="D94" s="42" t="s">
        <v>107</v>
      </c>
      <c r="E94" s="618"/>
      <c r="F94" s="593"/>
      <c r="G94" s="610"/>
      <c r="O94" s="28"/>
      <c r="T94" s="28"/>
      <c r="U94" s="28"/>
      <c r="V94" s="28"/>
      <c r="X94" s="28"/>
      <c r="Y94" s="28"/>
      <c r="Z94" s="28"/>
    </row>
    <row r="95" spans="1:26" ht="12" customHeight="1">
      <c r="A95" s="89">
        <v>21</v>
      </c>
      <c r="B95" s="142">
        <v>21</v>
      </c>
      <c r="C95" s="145" t="s">
        <v>530</v>
      </c>
      <c r="D95" s="6" t="s">
        <v>81</v>
      </c>
      <c r="E95" s="618"/>
      <c r="F95" s="593"/>
      <c r="G95" s="610"/>
      <c r="O95" s="28"/>
      <c r="T95" s="28"/>
      <c r="U95" s="28"/>
      <c r="V95" s="28"/>
      <c r="X95" s="28"/>
      <c r="Y95" s="28"/>
      <c r="Z95" s="28"/>
    </row>
    <row r="96" spans="1:26" ht="12" customHeight="1">
      <c r="A96" s="89">
        <v>22</v>
      </c>
      <c r="B96" s="142">
        <v>22</v>
      </c>
      <c r="C96" s="145" t="s">
        <v>531</v>
      </c>
      <c r="D96" s="6" t="s">
        <v>81</v>
      </c>
      <c r="E96" s="618"/>
      <c r="F96" s="593"/>
      <c r="G96" s="18"/>
      <c r="O96" s="28"/>
      <c r="T96" s="28"/>
      <c r="U96" s="28"/>
      <c r="V96" s="28"/>
      <c r="X96" s="28"/>
      <c r="Y96" s="28"/>
      <c r="Z96" s="28"/>
    </row>
    <row r="97" spans="1:26" ht="12" customHeight="1">
      <c r="A97" s="89">
        <v>23</v>
      </c>
      <c r="B97" s="142">
        <v>23</v>
      </c>
      <c r="C97" s="145" t="s">
        <v>207</v>
      </c>
      <c r="D97" s="37" t="s">
        <v>49</v>
      </c>
      <c r="E97" s="618"/>
      <c r="F97" s="593"/>
      <c r="G97" s="18"/>
      <c r="O97" s="28"/>
      <c r="T97" s="28"/>
      <c r="U97" s="28"/>
      <c r="V97" s="28"/>
      <c r="X97" s="28"/>
      <c r="Y97" s="28"/>
      <c r="Z97" s="28"/>
    </row>
    <row r="98" spans="1:26" ht="12" customHeight="1">
      <c r="A98" s="89">
        <v>24</v>
      </c>
      <c r="B98" s="142">
        <v>24</v>
      </c>
      <c r="C98" s="145" t="s">
        <v>532</v>
      </c>
      <c r="D98" s="37" t="s">
        <v>49</v>
      </c>
      <c r="E98" s="618"/>
      <c r="F98" s="593"/>
      <c r="G98" s="18"/>
      <c r="O98" s="28"/>
      <c r="T98" s="28"/>
      <c r="U98" s="28"/>
      <c r="V98" s="28"/>
      <c r="X98" s="28"/>
      <c r="Y98" s="28"/>
      <c r="Z98" s="28"/>
    </row>
    <row r="99" spans="1:26" ht="12" customHeight="1">
      <c r="A99" s="89">
        <v>25</v>
      </c>
      <c r="B99" s="142">
        <v>25</v>
      </c>
      <c r="C99" s="145" t="s">
        <v>533</v>
      </c>
      <c r="D99" s="37" t="s">
        <v>466</v>
      </c>
      <c r="E99" s="618"/>
      <c r="F99" s="593"/>
      <c r="G99" s="18"/>
      <c r="O99" s="28"/>
      <c r="T99" s="28"/>
      <c r="U99" s="28"/>
      <c r="V99" s="28"/>
      <c r="X99" s="28"/>
      <c r="Y99" s="28"/>
      <c r="Z99" s="28"/>
    </row>
    <row r="100" spans="1:26" ht="12" customHeight="1">
      <c r="A100" s="89">
        <v>26</v>
      </c>
      <c r="B100" s="142">
        <v>26</v>
      </c>
      <c r="C100" s="145" t="s">
        <v>534</v>
      </c>
      <c r="D100" s="37" t="s">
        <v>466</v>
      </c>
      <c r="E100" s="618"/>
      <c r="F100" s="593"/>
      <c r="G100" s="18"/>
      <c r="J100" s="37"/>
      <c r="O100" s="28"/>
      <c r="T100" s="28"/>
      <c r="U100" s="28"/>
      <c r="V100" s="28"/>
      <c r="X100" s="28"/>
      <c r="Y100" s="28"/>
      <c r="Z100" s="28"/>
    </row>
    <row r="101" spans="1:26" ht="12" customHeight="1">
      <c r="A101" s="89">
        <v>27</v>
      </c>
      <c r="B101" s="142">
        <v>27</v>
      </c>
      <c r="C101" s="145" t="s">
        <v>535</v>
      </c>
      <c r="D101" s="37" t="s">
        <v>186</v>
      </c>
      <c r="E101" s="618"/>
      <c r="F101" s="593"/>
      <c r="G101" s="18"/>
      <c r="O101" s="28"/>
      <c r="T101" s="28"/>
      <c r="U101" s="28"/>
      <c r="V101" s="28"/>
      <c r="X101" s="28"/>
      <c r="Y101" s="28"/>
      <c r="Z101" s="28"/>
    </row>
    <row r="102" spans="1:26" ht="12" customHeight="1">
      <c r="A102" s="89">
        <v>28</v>
      </c>
      <c r="B102" s="142">
        <v>28</v>
      </c>
      <c r="C102" s="145" t="s">
        <v>536</v>
      </c>
      <c r="D102" s="37" t="s">
        <v>186</v>
      </c>
      <c r="E102" s="618"/>
      <c r="F102" s="593"/>
      <c r="G102" s="18"/>
      <c r="I102" s="90"/>
      <c r="O102" s="28"/>
      <c r="Q102" s="18"/>
      <c r="R102" s="18"/>
      <c r="T102" s="28"/>
      <c r="U102" s="28"/>
      <c r="V102" s="28"/>
      <c r="X102" s="28"/>
      <c r="Y102" s="28"/>
      <c r="Z102" s="28"/>
    </row>
    <row r="103" spans="1:26" ht="12" customHeight="1">
      <c r="A103" s="89">
        <v>29</v>
      </c>
      <c r="B103" s="142">
        <v>29</v>
      </c>
      <c r="C103" s="145" t="s">
        <v>486</v>
      </c>
      <c r="D103" s="6" t="s">
        <v>503</v>
      </c>
      <c r="E103" s="618"/>
      <c r="F103" s="593"/>
      <c r="G103" s="18"/>
      <c r="I103" s="90"/>
      <c r="K103" s="2"/>
      <c r="O103" s="28"/>
      <c r="Q103" s="18"/>
      <c r="R103" s="18"/>
      <c r="T103" s="28"/>
      <c r="U103" s="28"/>
      <c r="V103" s="28"/>
      <c r="X103" s="28"/>
      <c r="Y103" s="28"/>
      <c r="Z103" s="28"/>
    </row>
    <row r="104" spans="1:26" ht="12" customHeight="1">
      <c r="A104" s="89">
        <v>30</v>
      </c>
      <c r="B104" s="142">
        <v>30</v>
      </c>
      <c r="C104" s="145" t="s">
        <v>487</v>
      </c>
      <c r="D104" s="37" t="s">
        <v>56</v>
      </c>
      <c r="E104" s="618"/>
      <c r="F104" s="593"/>
      <c r="G104" s="18"/>
      <c r="I104" s="90"/>
      <c r="K104" s="2"/>
      <c r="O104" s="28"/>
      <c r="Q104" s="18"/>
      <c r="R104" s="18"/>
      <c r="T104" s="28"/>
      <c r="U104" s="28"/>
      <c r="V104" s="28"/>
      <c r="X104" s="28"/>
      <c r="Y104" s="28"/>
      <c r="Z104" s="28"/>
    </row>
    <row r="105" spans="1:26" ht="12" customHeight="1">
      <c r="A105" s="89">
        <v>31</v>
      </c>
      <c r="B105" s="142">
        <v>31</v>
      </c>
      <c r="C105" s="145" t="s">
        <v>471</v>
      </c>
      <c r="D105" s="37" t="s">
        <v>56</v>
      </c>
      <c r="E105" s="618"/>
      <c r="F105" s="593"/>
      <c r="G105" s="18"/>
      <c r="I105" s="90"/>
      <c r="K105" s="2"/>
      <c r="O105" s="28"/>
      <c r="Q105" s="18"/>
      <c r="R105" s="18"/>
      <c r="T105" s="28"/>
      <c r="U105" s="28"/>
      <c r="V105" s="28"/>
      <c r="X105" s="28"/>
      <c r="Y105" s="28"/>
      <c r="Z105" s="28"/>
    </row>
    <row r="106" spans="1:26" ht="12" customHeight="1">
      <c r="A106" s="89">
        <v>32</v>
      </c>
      <c r="B106" s="142">
        <v>32</v>
      </c>
      <c r="C106" s="145" t="s">
        <v>488</v>
      </c>
      <c r="D106" s="37" t="s">
        <v>51</v>
      </c>
      <c r="E106" s="618"/>
      <c r="F106" s="593"/>
      <c r="G106" s="18"/>
      <c r="I106" s="90"/>
      <c r="K106" s="2"/>
      <c r="O106" s="28"/>
      <c r="Q106" s="18"/>
      <c r="R106" s="18"/>
      <c r="T106" s="28"/>
      <c r="U106" s="28"/>
      <c r="V106" s="28"/>
      <c r="X106" s="28"/>
      <c r="Y106" s="28"/>
      <c r="Z106" s="28"/>
    </row>
    <row r="107" spans="1:26" ht="12" customHeight="1">
      <c r="A107" s="89">
        <v>33</v>
      </c>
      <c r="B107" s="142">
        <v>33</v>
      </c>
      <c r="C107" s="145" t="s">
        <v>451</v>
      </c>
      <c r="D107" s="37" t="s">
        <v>51</v>
      </c>
      <c r="E107" s="618"/>
      <c r="F107" s="593"/>
      <c r="G107" s="18"/>
      <c r="I107" s="90"/>
      <c r="K107" s="2"/>
      <c r="O107" s="28"/>
      <c r="Q107" s="18"/>
      <c r="R107" s="18"/>
      <c r="T107" s="28"/>
      <c r="U107" s="28"/>
      <c r="V107" s="28"/>
      <c r="X107" s="28"/>
      <c r="Y107" s="28"/>
      <c r="Z107" s="28"/>
    </row>
    <row r="108" spans="1:26" ht="12" customHeight="1">
      <c r="A108" s="89">
        <v>34</v>
      </c>
      <c r="B108" s="142">
        <v>34</v>
      </c>
      <c r="C108" s="145" t="s">
        <v>619</v>
      </c>
      <c r="D108" s="37" t="s">
        <v>51</v>
      </c>
      <c r="E108" s="618"/>
      <c r="F108" s="593"/>
      <c r="G108" s="18"/>
      <c r="I108" s="90"/>
      <c r="K108" s="2"/>
      <c r="O108" s="28"/>
      <c r="P108" s="18"/>
      <c r="Q108" s="18"/>
      <c r="R108" s="18"/>
      <c r="T108" s="28"/>
      <c r="U108" s="28"/>
      <c r="V108" s="28"/>
      <c r="X108" s="28"/>
      <c r="Y108" s="28"/>
      <c r="Z108" s="28"/>
    </row>
    <row r="109" spans="1:26" ht="12" customHeight="1">
      <c r="A109" s="89">
        <v>35</v>
      </c>
      <c r="B109" s="142">
        <v>35</v>
      </c>
      <c r="C109" s="145" t="s">
        <v>489</v>
      </c>
      <c r="D109" s="42" t="s">
        <v>47</v>
      </c>
      <c r="E109" s="618"/>
      <c r="F109" s="593"/>
      <c r="G109" s="18"/>
      <c r="H109" s="18"/>
      <c r="I109" s="90"/>
      <c r="K109" s="2"/>
      <c r="O109" s="28"/>
      <c r="P109" s="18"/>
      <c r="Q109" s="18"/>
      <c r="R109" s="18"/>
      <c r="T109" s="28"/>
      <c r="U109" s="28"/>
      <c r="V109" s="28"/>
      <c r="X109" s="28"/>
      <c r="Y109" s="28"/>
      <c r="Z109" s="28"/>
    </row>
    <row r="110" spans="1:26" ht="12" customHeight="1">
      <c r="A110" s="89">
        <v>36</v>
      </c>
      <c r="B110" s="142">
        <v>36</v>
      </c>
      <c r="C110" s="145" t="s">
        <v>501</v>
      </c>
      <c r="D110" s="6" t="s">
        <v>133</v>
      </c>
      <c r="E110" s="618"/>
      <c r="F110" s="593"/>
      <c r="G110" s="18"/>
      <c r="H110" s="18"/>
      <c r="I110" s="90"/>
      <c r="K110" s="2"/>
      <c r="L110" s="18"/>
      <c r="O110" s="28"/>
      <c r="P110" s="18"/>
      <c r="Q110" s="18"/>
      <c r="R110" s="18"/>
      <c r="T110" s="28"/>
      <c r="U110" s="28"/>
      <c r="V110" s="28"/>
      <c r="X110" s="28"/>
      <c r="Y110" s="28"/>
      <c r="Z110" s="28"/>
    </row>
    <row r="111" spans="1:26" ht="12" customHeight="1">
      <c r="A111" s="89">
        <v>37</v>
      </c>
      <c r="B111" s="142">
        <v>37</v>
      </c>
      <c r="C111" s="145" t="s">
        <v>537</v>
      </c>
      <c r="D111" s="6" t="s">
        <v>133</v>
      </c>
      <c r="E111" s="618"/>
      <c r="F111" s="593"/>
      <c r="G111" s="18"/>
      <c r="H111" s="18"/>
      <c r="I111" s="90"/>
      <c r="K111" s="2"/>
      <c r="L111" s="18"/>
      <c r="O111" s="18"/>
      <c r="P111" s="18"/>
      <c r="Q111" s="18"/>
      <c r="R111" s="18"/>
      <c r="T111" s="28"/>
      <c r="U111" s="28"/>
      <c r="V111" s="28"/>
      <c r="X111" s="28"/>
      <c r="Y111" s="28"/>
      <c r="Z111" s="28"/>
    </row>
    <row r="112" spans="1:11" s="18" customFormat="1" ht="12" customHeight="1">
      <c r="A112" s="89">
        <v>38</v>
      </c>
      <c r="B112" s="142">
        <v>38</v>
      </c>
      <c r="C112" s="145" t="s">
        <v>490</v>
      </c>
      <c r="D112" s="6" t="s">
        <v>133</v>
      </c>
      <c r="E112" s="618"/>
      <c r="F112" s="593"/>
      <c r="I112" s="90"/>
      <c r="K112" s="2"/>
    </row>
    <row r="113" spans="1:18" s="18" customFormat="1" ht="12" customHeight="1">
      <c r="A113" s="89">
        <v>39</v>
      </c>
      <c r="B113" s="142">
        <v>39</v>
      </c>
      <c r="C113" s="145" t="s">
        <v>452</v>
      </c>
      <c r="D113" s="6" t="s">
        <v>504</v>
      </c>
      <c r="E113" s="618"/>
      <c r="F113" s="593"/>
      <c r="I113" s="90"/>
      <c r="J113" s="7"/>
      <c r="K113" s="2"/>
      <c r="Q113" s="2"/>
      <c r="R113" s="28"/>
    </row>
    <row r="114" spans="1:18" s="18" customFormat="1" ht="12" customHeight="1">
      <c r="A114" s="89">
        <v>40</v>
      </c>
      <c r="B114" s="142">
        <v>40</v>
      </c>
      <c r="C114" s="145" t="s">
        <v>538</v>
      </c>
      <c r="D114" s="6" t="s">
        <v>102</v>
      </c>
      <c r="E114" s="618"/>
      <c r="F114" s="593"/>
      <c r="I114" s="90"/>
      <c r="J114" s="7"/>
      <c r="K114" s="2"/>
      <c r="Q114" s="2"/>
      <c r="R114" s="28"/>
    </row>
    <row r="115" spans="1:18" s="18" customFormat="1" ht="12" customHeight="1">
      <c r="A115" s="89">
        <v>41</v>
      </c>
      <c r="B115" s="142">
        <v>41</v>
      </c>
      <c r="C115" s="145" t="s">
        <v>523</v>
      </c>
      <c r="D115" s="6" t="s">
        <v>102</v>
      </c>
      <c r="E115" s="618"/>
      <c r="F115" s="593"/>
      <c r="I115" s="90"/>
      <c r="J115" s="320"/>
      <c r="K115" s="2"/>
      <c r="Q115" s="2"/>
      <c r="R115" s="28"/>
    </row>
    <row r="116" spans="1:18" s="18" customFormat="1" ht="12" customHeight="1">
      <c r="A116" s="89">
        <v>42</v>
      </c>
      <c r="B116" s="142">
        <v>42</v>
      </c>
      <c r="C116" s="145" t="s">
        <v>539</v>
      </c>
      <c r="D116" s="145" t="s">
        <v>103</v>
      </c>
      <c r="E116" s="618"/>
      <c r="F116" s="593"/>
      <c r="I116" s="90"/>
      <c r="J116" s="320"/>
      <c r="K116" s="2"/>
      <c r="Q116" s="2"/>
      <c r="R116" s="28"/>
    </row>
    <row r="117" spans="1:18" s="18" customFormat="1" ht="12" customHeight="1">
      <c r="A117" s="89">
        <v>43</v>
      </c>
      <c r="B117" s="142">
        <v>43</v>
      </c>
      <c r="C117" s="145" t="s">
        <v>540</v>
      </c>
      <c r="D117" s="145" t="s">
        <v>103</v>
      </c>
      <c r="I117" s="90"/>
      <c r="J117" s="320"/>
      <c r="K117" s="2"/>
      <c r="P117" s="90"/>
      <c r="Q117" s="2"/>
      <c r="R117" s="28"/>
    </row>
    <row r="118" spans="1:18" s="18" customFormat="1" ht="12" customHeight="1">
      <c r="A118" s="89">
        <v>44</v>
      </c>
      <c r="B118" s="142">
        <v>44</v>
      </c>
      <c r="C118" s="145" t="s">
        <v>541</v>
      </c>
      <c r="D118" s="145" t="s">
        <v>187</v>
      </c>
      <c r="I118" s="90"/>
      <c r="J118" s="320"/>
      <c r="K118" s="2"/>
      <c r="P118" s="90"/>
      <c r="Q118" s="2"/>
      <c r="R118" s="28"/>
    </row>
    <row r="119" spans="1:18" s="18" customFormat="1" ht="12" customHeight="1">
      <c r="A119" s="89">
        <v>45</v>
      </c>
      <c r="B119" s="142">
        <v>45</v>
      </c>
      <c r="C119" s="145" t="s">
        <v>542</v>
      </c>
      <c r="D119" s="145" t="s">
        <v>187</v>
      </c>
      <c r="I119" s="90"/>
      <c r="J119" s="63"/>
      <c r="K119" s="2"/>
      <c r="P119" s="90"/>
      <c r="Q119" s="2"/>
      <c r="R119" s="28"/>
    </row>
    <row r="120" spans="1:18" s="18" customFormat="1" ht="12" customHeight="1">
      <c r="A120" s="89">
        <v>46</v>
      </c>
      <c r="B120" s="142">
        <v>46</v>
      </c>
      <c r="C120" s="145" t="s">
        <v>543</v>
      </c>
      <c r="D120" s="42" t="s">
        <v>554</v>
      </c>
      <c r="I120" s="90"/>
      <c r="K120" s="2"/>
      <c r="O120" s="90"/>
      <c r="P120" s="90"/>
      <c r="Q120" s="2"/>
      <c r="R120" s="28"/>
    </row>
    <row r="121" spans="1:26" ht="12" customHeight="1">
      <c r="A121" s="89">
        <v>47</v>
      </c>
      <c r="B121" s="142">
        <v>47</v>
      </c>
      <c r="C121" s="145" t="s">
        <v>544</v>
      </c>
      <c r="D121" s="42" t="s">
        <v>134</v>
      </c>
      <c r="E121" s="18"/>
      <c r="F121" s="18"/>
      <c r="G121" s="18"/>
      <c r="H121" s="18"/>
      <c r="I121" s="90"/>
      <c r="K121" s="2"/>
      <c r="L121" s="18"/>
      <c r="M121" s="18"/>
      <c r="O121" s="90"/>
      <c r="P121" s="90"/>
      <c r="Q121" s="2"/>
      <c r="T121" s="28"/>
      <c r="U121" s="28"/>
      <c r="V121" s="28"/>
      <c r="X121" s="28"/>
      <c r="Y121" s="28"/>
      <c r="Z121" s="28"/>
    </row>
    <row r="122" spans="1:26" ht="12" customHeight="1">
      <c r="A122" s="89">
        <v>48</v>
      </c>
      <c r="B122" s="142">
        <v>48</v>
      </c>
      <c r="C122" s="145" t="s">
        <v>545</v>
      </c>
      <c r="D122" s="42" t="s">
        <v>134</v>
      </c>
      <c r="E122" s="18"/>
      <c r="F122" s="18"/>
      <c r="G122" s="18"/>
      <c r="H122" s="18"/>
      <c r="I122" s="90"/>
      <c r="K122" s="2"/>
      <c r="L122" s="18"/>
      <c r="M122" s="18"/>
      <c r="O122" s="90"/>
      <c r="P122" s="90"/>
      <c r="Q122" s="2"/>
      <c r="T122" s="28"/>
      <c r="U122" s="28"/>
      <c r="V122" s="28"/>
      <c r="X122" s="28"/>
      <c r="Y122" s="28"/>
      <c r="Z122" s="28"/>
    </row>
    <row r="123" spans="1:26" ht="12" customHeight="1">
      <c r="A123" s="89">
        <v>49</v>
      </c>
      <c r="B123" s="142">
        <v>49</v>
      </c>
      <c r="C123" s="145" t="s">
        <v>494</v>
      </c>
      <c r="D123" s="6" t="s">
        <v>104</v>
      </c>
      <c r="E123" s="18"/>
      <c r="F123" s="18"/>
      <c r="G123" s="18"/>
      <c r="H123" s="18"/>
      <c r="I123" s="90"/>
      <c r="K123" s="2"/>
      <c r="L123" s="18"/>
      <c r="M123" s="18"/>
      <c r="O123" s="90"/>
      <c r="P123" s="90"/>
      <c r="Q123" s="2"/>
      <c r="T123" s="28"/>
      <c r="U123" s="28"/>
      <c r="V123" s="28"/>
      <c r="X123" s="28"/>
      <c r="Y123" s="28"/>
      <c r="Z123" s="28"/>
    </row>
    <row r="124" spans="1:26" ht="12" customHeight="1">
      <c r="A124" s="89">
        <v>50</v>
      </c>
      <c r="B124" s="142">
        <v>50</v>
      </c>
      <c r="C124" s="145" t="s">
        <v>495</v>
      </c>
      <c r="D124" s="6" t="s">
        <v>104</v>
      </c>
      <c r="E124" s="18"/>
      <c r="F124" s="18"/>
      <c r="G124" s="18"/>
      <c r="H124" s="18"/>
      <c r="I124" s="90"/>
      <c r="K124" s="2"/>
      <c r="L124" s="18"/>
      <c r="M124" s="18"/>
      <c r="O124" s="90"/>
      <c r="P124" s="90"/>
      <c r="Q124" s="2"/>
      <c r="T124" s="28"/>
      <c r="U124" s="28"/>
      <c r="V124" s="28"/>
      <c r="X124" s="28"/>
      <c r="Y124" s="28"/>
      <c r="Z124" s="28"/>
    </row>
    <row r="125" spans="1:26" ht="12" customHeight="1">
      <c r="A125" s="89">
        <v>51</v>
      </c>
      <c r="B125" s="142">
        <v>51</v>
      </c>
      <c r="C125" s="145" t="s">
        <v>546</v>
      </c>
      <c r="D125" s="42" t="s">
        <v>555</v>
      </c>
      <c r="E125" s="18"/>
      <c r="F125" s="18"/>
      <c r="G125" s="18"/>
      <c r="H125" s="18"/>
      <c r="I125" s="90"/>
      <c r="K125" s="2"/>
      <c r="L125" s="18"/>
      <c r="M125" s="18"/>
      <c r="O125" s="90"/>
      <c r="P125" s="90"/>
      <c r="Q125" s="2"/>
      <c r="T125" s="28"/>
      <c r="U125" s="28"/>
      <c r="V125" s="28"/>
      <c r="X125" s="28"/>
      <c r="Y125" s="28"/>
      <c r="Z125" s="28"/>
    </row>
    <row r="126" spans="1:26" ht="12" customHeight="1">
      <c r="A126" s="89">
        <v>52</v>
      </c>
      <c r="B126" s="142">
        <v>52</v>
      </c>
      <c r="C126" s="145" t="s">
        <v>544</v>
      </c>
      <c r="D126" s="42" t="s">
        <v>555</v>
      </c>
      <c r="E126" s="18"/>
      <c r="F126" s="18"/>
      <c r="G126" s="18"/>
      <c r="H126" s="18"/>
      <c r="I126" s="90"/>
      <c r="J126" s="90"/>
      <c r="K126" s="2"/>
      <c r="L126" s="18"/>
      <c r="M126" s="18"/>
      <c r="O126" s="90"/>
      <c r="P126" s="90"/>
      <c r="Q126" s="2"/>
      <c r="T126" s="28"/>
      <c r="U126" s="28"/>
      <c r="V126" s="28"/>
      <c r="X126" s="28"/>
      <c r="Y126" s="28"/>
      <c r="Z126" s="28"/>
    </row>
    <row r="127" spans="1:26" ht="12" customHeight="1">
      <c r="A127" s="89">
        <v>53</v>
      </c>
      <c r="B127" s="142">
        <v>53</v>
      </c>
      <c r="C127" s="319" t="s">
        <v>497</v>
      </c>
      <c r="D127" s="37" t="s">
        <v>50</v>
      </c>
      <c r="E127" s="18"/>
      <c r="F127" s="18"/>
      <c r="G127" s="18"/>
      <c r="H127" s="18"/>
      <c r="I127" s="90"/>
      <c r="J127" s="90"/>
      <c r="K127" s="2"/>
      <c r="L127" s="18"/>
      <c r="M127" s="18"/>
      <c r="O127" s="90"/>
      <c r="P127" s="90"/>
      <c r="Q127" s="18"/>
      <c r="R127" s="18"/>
      <c r="T127" s="28"/>
      <c r="U127" s="28"/>
      <c r="V127" s="28"/>
      <c r="X127" s="28"/>
      <c r="Y127" s="28"/>
      <c r="Z127" s="28"/>
    </row>
    <row r="128" spans="1:26" ht="12" customHeight="1">
      <c r="A128" s="89">
        <v>54</v>
      </c>
      <c r="B128" s="142">
        <v>54</v>
      </c>
      <c r="C128" s="319" t="s">
        <v>470</v>
      </c>
      <c r="D128" s="37" t="s">
        <v>50</v>
      </c>
      <c r="E128" s="18"/>
      <c r="F128" s="18"/>
      <c r="G128" s="18"/>
      <c r="H128" s="18"/>
      <c r="I128" s="90"/>
      <c r="J128" s="90"/>
      <c r="K128" s="2"/>
      <c r="L128" s="18"/>
      <c r="M128" s="18"/>
      <c r="O128" s="90"/>
      <c r="P128" s="90"/>
      <c r="Q128" s="18"/>
      <c r="R128" s="90"/>
      <c r="T128" s="28"/>
      <c r="U128" s="28"/>
      <c r="V128" s="28"/>
      <c r="X128" s="28"/>
      <c r="Y128" s="28"/>
      <c r="Z128" s="28"/>
    </row>
    <row r="129" spans="1:26" ht="12" customHeight="1">
      <c r="A129" s="89">
        <v>55</v>
      </c>
      <c r="B129" s="142">
        <v>55</v>
      </c>
      <c r="C129" s="319" t="s">
        <v>547</v>
      </c>
      <c r="D129" s="42" t="s">
        <v>119</v>
      </c>
      <c r="E129" s="18"/>
      <c r="F129" s="18"/>
      <c r="G129" s="18"/>
      <c r="H129" s="18"/>
      <c r="I129" s="90"/>
      <c r="J129" s="90"/>
      <c r="K129" s="2"/>
      <c r="L129" s="18"/>
      <c r="M129" s="18"/>
      <c r="O129" s="90"/>
      <c r="P129" s="90"/>
      <c r="Q129" s="18"/>
      <c r="R129" s="90"/>
      <c r="T129" s="28"/>
      <c r="U129" s="28"/>
      <c r="V129" s="28"/>
      <c r="X129" s="28"/>
      <c r="Y129" s="28"/>
      <c r="Z129" s="28"/>
    </row>
    <row r="130" spans="1:26" ht="12" customHeight="1">
      <c r="A130" s="89">
        <v>56</v>
      </c>
      <c r="B130" s="142">
        <v>56</v>
      </c>
      <c r="C130" s="319" t="s">
        <v>498</v>
      </c>
      <c r="D130" s="42" t="s">
        <v>48</v>
      </c>
      <c r="E130" s="18"/>
      <c r="F130" s="18"/>
      <c r="G130" s="18"/>
      <c r="H130" s="18"/>
      <c r="I130" s="90"/>
      <c r="J130" s="90"/>
      <c r="K130" s="2"/>
      <c r="L130" s="18"/>
      <c r="M130" s="18"/>
      <c r="O130" s="90"/>
      <c r="P130" s="90"/>
      <c r="Q130" s="18"/>
      <c r="R130" s="90"/>
      <c r="T130" s="28"/>
      <c r="U130" s="28"/>
      <c r="V130" s="28"/>
      <c r="X130" s="28"/>
      <c r="Y130" s="28"/>
      <c r="Z130" s="28"/>
    </row>
    <row r="131" spans="1:26" ht="12" customHeight="1">
      <c r="A131" s="89">
        <v>57</v>
      </c>
      <c r="B131" s="142">
        <v>57</v>
      </c>
      <c r="C131" s="319" t="s">
        <v>548</v>
      </c>
      <c r="D131" s="37" t="s">
        <v>52</v>
      </c>
      <c r="E131" s="18"/>
      <c r="F131" s="18"/>
      <c r="G131" s="18"/>
      <c r="H131" s="18"/>
      <c r="I131" s="90"/>
      <c r="J131" s="90"/>
      <c r="K131" s="2"/>
      <c r="L131" s="18"/>
      <c r="M131" s="18"/>
      <c r="O131" s="90"/>
      <c r="P131" s="90"/>
      <c r="Q131" s="18"/>
      <c r="R131" s="90"/>
      <c r="T131" s="28"/>
      <c r="U131" s="28"/>
      <c r="V131" s="28"/>
      <c r="X131" s="28"/>
      <c r="Y131" s="28"/>
      <c r="Z131" s="28"/>
    </row>
    <row r="132" spans="1:26" ht="12" customHeight="1">
      <c r="A132" s="89">
        <v>58</v>
      </c>
      <c r="B132" s="142">
        <v>58</v>
      </c>
      <c r="C132" s="319" t="s">
        <v>549</v>
      </c>
      <c r="D132" s="37" t="s">
        <v>52</v>
      </c>
      <c r="E132" s="18"/>
      <c r="F132" s="18"/>
      <c r="G132" s="18"/>
      <c r="H132" s="18"/>
      <c r="I132" s="90"/>
      <c r="J132" s="90"/>
      <c r="K132" s="2"/>
      <c r="L132" s="18"/>
      <c r="M132" s="18"/>
      <c r="O132" s="90"/>
      <c r="P132" s="90"/>
      <c r="Q132" s="18"/>
      <c r="R132" s="90"/>
      <c r="T132" s="28"/>
      <c r="U132" s="28"/>
      <c r="V132" s="28"/>
      <c r="X132" s="28"/>
      <c r="Y132" s="28"/>
      <c r="Z132" s="28"/>
    </row>
    <row r="133" spans="1:26" ht="12" customHeight="1">
      <c r="A133" s="89">
        <v>59</v>
      </c>
      <c r="B133" s="142">
        <v>59</v>
      </c>
      <c r="C133" s="319" t="s">
        <v>500</v>
      </c>
      <c r="D133" s="37" t="s">
        <v>120</v>
      </c>
      <c r="E133" s="18"/>
      <c r="F133" s="18"/>
      <c r="G133" s="18"/>
      <c r="H133" s="18"/>
      <c r="I133" s="90"/>
      <c r="J133" s="90"/>
      <c r="K133" s="2"/>
      <c r="L133" s="18"/>
      <c r="M133" s="18"/>
      <c r="O133" s="90"/>
      <c r="P133" s="18"/>
      <c r="Q133" s="18"/>
      <c r="R133" s="90"/>
      <c r="T133" s="28"/>
      <c r="U133" s="28"/>
      <c r="V133" s="28"/>
      <c r="X133" s="28"/>
      <c r="Y133" s="28"/>
      <c r="Z133" s="28"/>
    </row>
    <row r="134" spans="1:26" ht="12" customHeight="1">
      <c r="A134" s="89">
        <v>60</v>
      </c>
      <c r="B134" s="142">
        <v>60</v>
      </c>
      <c r="C134" s="319" t="s">
        <v>550</v>
      </c>
      <c r="D134" s="37" t="s">
        <v>120</v>
      </c>
      <c r="E134" s="18"/>
      <c r="F134" s="18"/>
      <c r="G134" s="18"/>
      <c r="H134" s="18"/>
      <c r="I134" s="90"/>
      <c r="J134" s="90"/>
      <c r="K134" s="2"/>
      <c r="L134" s="18"/>
      <c r="M134" s="18"/>
      <c r="O134" s="90"/>
      <c r="P134" s="18"/>
      <c r="Q134" s="18"/>
      <c r="R134" s="90"/>
      <c r="T134" s="28"/>
      <c r="U134" s="28"/>
      <c r="V134" s="28"/>
      <c r="X134" s="28"/>
      <c r="Y134" s="28"/>
      <c r="Z134" s="28"/>
    </row>
    <row r="135" spans="1:26" ht="12" customHeight="1">
      <c r="A135" s="89">
        <v>61</v>
      </c>
      <c r="B135" s="142">
        <v>61</v>
      </c>
      <c r="C135" s="319" t="s">
        <v>551</v>
      </c>
      <c r="D135" s="42" t="s">
        <v>556</v>
      </c>
      <c r="E135" s="18"/>
      <c r="F135" s="18"/>
      <c r="G135" s="18"/>
      <c r="H135" s="18"/>
      <c r="I135" s="90"/>
      <c r="J135" s="90"/>
      <c r="K135" s="2"/>
      <c r="L135" s="18"/>
      <c r="M135" s="18"/>
      <c r="O135" s="90"/>
      <c r="P135" s="18"/>
      <c r="Q135" s="18"/>
      <c r="R135" s="90"/>
      <c r="T135" s="28"/>
      <c r="U135" s="28"/>
      <c r="V135" s="28"/>
      <c r="X135" s="28"/>
      <c r="Y135" s="28"/>
      <c r="Z135" s="28"/>
    </row>
    <row r="136" spans="1:26" ht="12" customHeight="1">
      <c r="A136" s="89">
        <v>62</v>
      </c>
      <c r="B136" s="142">
        <v>62</v>
      </c>
      <c r="C136" s="319" t="s">
        <v>552</v>
      </c>
      <c r="D136" s="42" t="s">
        <v>556</v>
      </c>
      <c r="E136" s="18"/>
      <c r="F136" s="18"/>
      <c r="G136" s="18"/>
      <c r="H136" s="18"/>
      <c r="I136" s="90"/>
      <c r="J136" s="90"/>
      <c r="K136" s="2"/>
      <c r="L136" s="18"/>
      <c r="M136" s="18"/>
      <c r="O136" s="18"/>
      <c r="P136" s="18"/>
      <c r="R136" s="90"/>
      <c r="T136" s="28"/>
      <c r="U136" s="28"/>
      <c r="V136" s="28"/>
      <c r="X136" s="28"/>
      <c r="Y136" s="28"/>
      <c r="Z136" s="28"/>
    </row>
    <row r="137" spans="1:18" s="18" customFormat="1" ht="12" customHeight="1">
      <c r="A137" s="89">
        <v>63</v>
      </c>
      <c r="B137" s="142">
        <v>63</v>
      </c>
      <c r="C137" s="319" t="s">
        <v>553</v>
      </c>
      <c r="D137" s="6" t="s">
        <v>80</v>
      </c>
      <c r="I137" s="73"/>
      <c r="J137" s="90"/>
      <c r="K137" s="2"/>
      <c r="Q137" s="28"/>
      <c r="R137" s="90"/>
    </row>
    <row r="138" spans="1:20" s="18" customFormat="1" ht="12" customHeight="1">
      <c r="A138" s="89">
        <v>64</v>
      </c>
      <c r="B138" s="142">
        <v>64</v>
      </c>
      <c r="C138" s="319" t="s">
        <v>552</v>
      </c>
      <c r="D138" s="6" t="s">
        <v>80</v>
      </c>
      <c r="I138" s="73"/>
      <c r="Q138" s="28"/>
      <c r="R138" s="90"/>
      <c r="S138" s="90"/>
      <c r="T138" s="2"/>
    </row>
    <row r="139" spans="1:20" s="18" customFormat="1" ht="12" customHeight="1">
      <c r="A139" s="89">
        <v>65</v>
      </c>
      <c r="B139" s="142">
        <v>65</v>
      </c>
      <c r="C139" s="319" t="s">
        <v>635</v>
      </c>
      <c r="D139" s="42" t="s">
        <v>557</v>
      </c>
      <c r="I139" s="73"/>
      <c r="Q139" s="28"/>
      <c r="R139" s="90"/>
      <c r="S139" s="90"/>
      <c r="T139" s="2"/>
    </row>
    <row r="140" spans="1:20" s="18" customFormat="1" ht="12" customHeight="1">
      <c r="A140" s="41"/>
      <c r="F140" s="28"/>
      <c r="G140" s="28"/>
      <c r="I140" s="73"/>
      <c r="Q140" s="28"/>
      <c r="R140" s="90"/>
      <c r="S140" s="90"/>
      <c r="T140" s="2"/>
    </row>
    <row r="141" spans="1:20" s="18" customFormat="1" ht="12" customHeight="1">
      <c r="A141" s="41"/>
      <c r="F141" s="28"/>
      <c r="G141" s="28"/>
      <c r="I141" s="73"/>
      <c r="Q141" s="28"/>
      <c r="R141" s="90"/>
      <c r="S141" s="90"/>
      <c r="T141" s="2"/>
    </row>
    <row r="142" spans="1:20" s="18" customFormat="1" ht="12" customHeight="1">
      <c r="A142" s="41"/>
      <c r="F142" s="28"/>
      <c r="G142" s="28"/>
      <c r="I142" s="73"/>
      <c r="Q142" s="28"/>
      <c r="R142" s="90"/>
      <c r="S142" s="90"/>
      <c r="T142" s="2"/>
    </row>
    <row r="143" spans="1:20" s="18" customFormat="1" ht="12" customHeight="1">
      <c r="A143" s="41"/>
      <c r="F143" s="28"/>
      <c r="G143" s="28"/>
      <c r="H143" s="28"/>
      <c r="I143" s="32"/>
      <c r="Q143" s="28"/>
      <c r="R143" s="28"/>
      <c r="S143" s="90"/>
      <c r="T143" s="2"/>
    </row>
    <row r="144" spans="1:20" s="18" customFormat="1" ht="12" customHeight="1">
      <c r="A144" s="41"/>
      <c r="F144" s="28"/>
      <c r="G144" s="28"/>
      <c r="H144" s="28"/>
      <c r="I144" s="32"/>
      <c r="J144" s="28"/>
      <c r="K144" s="28"/>
      <c r="L144" s="28"/>
      <c r="M144" s="28"/>
      <c r="Q144" s="28"/>
      <c r="R144" s="28"/>
      <c r="S144" s="90"/>
      <c r="T144" s="2"/>
    </row>
    <row r="145" spans="1:20" s="18" customFormat="1" ht="12" customHeight="1">
      <c r="A145" s="41"/>
      <c r="F145" s="28"/>
      <c r="G145" s="28"/>
      <c r="H145" s="28"/>
      <c r="I145" s="32"/>
      <c r="J145" s="28"/>
      <c r="K145" s="28"/>
      <c r="L145" s="28"/>
      <c r="M145" s="28"/>
      <c r="Q145" s="28"/>
      <c r="R145" s="28"/>
      <c r="S145" s="90"/>
      <c r="T145" s="2"/>
    </row>
    <row r="146" spans="1:21" s="18" customFormat="1" ht="12" customHeight="1">
      <c r="A146" s="20"/>
      <c r="B146" s="28"/>
      <c r="C146" s="28"/>
      <c r="D146" s="28"/>
      <c r="F146" s="28"/>
      <c r="G146" s="28"/>
      <c r="H146" s="28"/>
      <c r="I146" s="32"/>
      <c r="J146" s="28"/>
      <c r="K146" s="28"/>
      <c r="L146" s="28"/>
      <c r="M146" s="28"/>
      <c r="Q146" s="28"/>
      <c r="R146" s="28"/>
      <c r="S146" s="90"/>
      <c r="T146" s="2"/>
      <c r="U146" s="28"/>
    </row>
    <row r="147" spans="1:21" s="18" customFormat="1" ht="12" customHeight="1">
      <c r="A147" s="20"/>
      <c r="B147" s="28"/>
      <c r="C147" s="28"/>
      <c r="D147" s="28"/>
      <c r="E147" s="28"/>
      <c r="F147" s="28"/>
      <c r="G147" s="28"/>
      <c r="H147" s="28"/>
      <c r="I147" s="32"/>
      <c r="J147" s="28"/>
      <c r="K147" s="28"/>
      <c r="L147" s="28"/>
      <c r="M147" s="28"/>
      <c r="Q147" s="28"/>
      <c r="R147" s="28"/>
      <c r="S147" s="90"/>
      <c r="T147" s="2"/>
      <c r="U147" s="28"/>
    </row>
    <row r="148" spans="1:26" ht="12" customHeight="1">
      <c r="A148" s="20"/>
      <c r="B148" s="28"/>
      <c r="C148" s="28"/>
      <c r="D148" s="28"/>
      <c r="I148" s="32"/>
      <c r="N148" s="18"/>
      <c r="O148" s="18"/>
      <c r="P148" s="18"/>
      <c r="S148" s="90"/>
      <c r="T148" s="2"/>
      <c r="U148" s="28"/>
      <c r="V148" s="28"/>
      <c r="X148" s="28"/>
      <c r="Y148" s="28"/>
      <c r="Z148" s="28"/>
    </row>
    <row r="149" spans="1:26" ht="17.25">
      <c r="A149" s="20"/>
      <c r="B149" s="28"/>
      <c r="C149" s="28"/>
      <c r="D149" s="28"/>
      <c r="I149" s="32"/>
      <c r="N149" s="18"/>
      <c r="O149" s="18"/>
      <c r="S149" s="90"/>
      <c r="T149" s="2"/>
      <c r="U149" s="28"/>
      <c r="V149" s="28"/>
      <c r="X149" s="28"/>
      <c r="Y149" s="28"/>
      <c r="Z149" s="28"/>
    </row>
    <row r="150" spans="1:26" ht="17.25">
      <c r="A150" s="20"/>
      <c r="B150" s="28"/>
      <c r="C150" s="28"/>
      <c r="D150" s="28"/>
      <c r="I150" s="32"/>
      <c r="N150" s="18"/>
      <c r="O150" s="18"/>
      <c r="S150" s="90"/>
      <c r="T150" s="2"/>
      <c r="U150" s="28"/>
      <c r="V150" s="28"/>
      <c r="X150" s="28"/>
      <c r="Y150" s="28"/>
      <c r="Z150" s="28"/>
    </row>
    <row r="151" spans="1:26" ht="17.25">
      <c r="A151" s="20"/>
      <c r="B151" s="28"/>
      <c r="C151" s="28"/>
      <c r="D151" s="28"/>
      <c r="I151" s="32"/>
      <c r="N151" s="18"/>
      <c r="O151" s="18"/>
      <c r="S151" s="90"/>
      <c r="T151" s="2"/>
      <c r="U151" s="28"/>
      <c r="V151" s="28"/>
      <c r="X151" s="28"/>
      <c r="Y151" s="28"/>
      <c r="Z151" s="28"/>
    </row>
    <row r="152" spans="1:26" ht="17.25">
      <c r="A152" s="20"/>
      <c r="B152" s="28"/>
      <c r="C152" s="28"/>
      <c r="D152" s="28"/>
      <c r="I152" s="32"/>
      <c r="N152" s="18"/>
      <c r="O152" s="18"/>
      <c r="S152" s="90"/>
      <c r="T152" s="2"/>
      <c r="U152" s="28"/>
      <c r="V152" s="28"/>
      <c r="X152" s="28"/>
      <c r="Y152" s="28"/>
      <c r="Z152" s="28"/>
    </row>
    <row r="153" spans="1:26" ht="17.25">
      <c r="A153" s="20"/>
      <c r="B153" s="28"/>
      <c r="C153" s="28"/>
      <c r="D153" s="28"/>
      <c r="I153" s="32"/>
      <c r="N153" s="18"/>
      <c r="O153" s="18"/>
      <c r="S153" s="90"/>
      <c r="V153" s="28"/>
      <c r="X153" s="28"/>
      <c r="Y153" s="28"/>
      <c r="Z153" s="28"/>
    </row>
    <row r="154" spans="14:26" ht="17.25">
      <c r="N154" s="18"/>
      <c r="S154" s="90"/>
      <c r="V154" s="28"/>
      <c r="X154" s="28"/>
      <c r="Y154" s="28"/>
      <c r="Z154" s="28"/>
    </row>
  </sheetData>
  <sheetProtection/>
  <mergeCells count="319">
    <mergeCell ref="S51:S52"/>
    <mergeCell ref="S61:S62"/>
    <mergeCell ref="S63:S64"/>
    <mergeCell ref="S65:S66"/>
    <mergeCell ref="S53:S54"/>
    <mergeCell ref="S55:S56"/>
    <mergeCell ref="S57:S58"/>
    <mergeCell ref="S59:S60"/>
    <mergeCell ref="B57:B58"/>
    <mergeCell ref="B59:B60"/>
    <mergeCell ref="B61:B62"/>
    <mergeCell ref="B63:B64"/>
    <mergeCell ref="B65:B66"/>
    <mergeCell ref="B67:B68"/>
    <mergeCell ref="B45:B46"/>
    <mergeCell ref="B47:B48"/>
    <mergeCell ref="B49:B50"/>
    <mergeCell ref="B51:B52"/>
    <mergeCell ref="B53:B54"/>
    <mergeCell ref="B55:B56"/>
    <mergeCell ref="E93:F93"/>
    <mergeCell ref="E94:F94"/>
    <mergeCell ref="E95:F95"/>
    <mergeCell ref="E92:F92"/>
    <mergeCell ref="E80:F80"/>
    <mergeCell ref="E81:F81"/>
    <mergeCell ref="E82:F82"/>
    <mergeCell ref="V43:V44"/>
    <mergeCell ref="U37:U38"/>
    <mergeCell ref="U43:U44"/>
    <mergeCell ref="T43:T44"/>
    <mergeCell ref="S41:S42"/>
    <mergeCell ref="G94:G95"/>
    <mergeCell ref="G92:G93"/>
    <mergeCell ref="S45:S46"/>
    <mergeCell ref="S47:S48"/>
    <mergeCell ref="S49:S50"/>
    <mergeCell ref="E97:F97"/>
    <mergeCell ref="E98:F98"/>
    <mergeCell ref="E99:F99"/>
    <mergeCell ref="S43:S44"/>
    <mergeCell ref="E96:F96"/>
    <mergeCell ref="E86:F86"/>
    <mergeCell ref="E87:F87"/>
    <mergeCell ref="E88:F88"/>
    <mergeCell ref="E79:F79"/>
    <mergeCell ref="E77:F77"/>
    <mergeCell ref="T31:T32"/>
    <mergeCell ref="U35:U36"/>
    <mergeCell ref="S35:S36"/>
    <mergeCell ref="C33:C34"/>
    <mergeCell ref="T35:T36"/>
    <mergeCell ref="D35:D36"/>
    <mergeCell ref="C35:C36"/>
    <mergeCell ref="T33:T34"/>
    <mergeCell ref="U33:U34"/>
    <mergeCell ref="S31:S32"/>
    <mergeCell ref="S39:S40"/>
    <mergeCell ref="T39:T40"/>
    <mergeCell ref="U39:U40"/>
    <mergeCell ref="V37:V38"/>
    <mergeCell ref="V39:V40"/>
    <mergeCell ref="S37:S38"/>
    <mergeCell ref="V33:V34"/>
    <mergeCell ref="T37:T38"/>
    <mergeCell ref="V35:V36"/>
    <mergeCell ref="T41:T42"/>
    <mergeCell ref="V41:V42"/>
    <mergeCell ref="U41:U42"/>
    <mergeCell ref="V27:V28"/>
    <mergeCell ref="S33:S34"/>
    <mergeCell ref="C27:C28"/>
    <mergeCell ref="C29:C30"/>
    <mergeCell ref="V31:V32"/>
    <mergeCell ref="U31:U32"/>
    <mergeCell ref="T29:T30"/>
    <mergeCell ref="U27:U28"/>
    <mergeCell ref="U29:U30"/>
    <mergeCell ref="V29:V30"/>
    <mergeCell ref="S29:S30"/>
    <mergeCell ref="D29:D30"/>
    <mergeCell ref="B37:B38"/>
    <mergeCell ref="B27:B28"/>
    <mergeCell ref="C37:C38"/>
    <mergeCell ref="D37:D38"/>
    <mergeCell ref="D33:D34"/>
    <mergeCell ref="C31:C32"/>
    <mergeCell ref="D31:D32"/>
    <mergeCell ref="T25:T26"/>
    <mergeCell ref="T23:T24"/>
    <mergeCell ref="T27:T28"/>
    <mergeCell ref="C23:C24"/>
    <mergeCell ref="S25:S26"/>
    <mergeCell ref="S27:S28"/>
    <mergeCell ref="C25:C26"/>
    <mergeCell ref="D23:D24"/>
    <mergeCell ref="D25:D26"/>
    <mergeCell ref="D27:D28"/>
    <mergeCell ref="A23:A24"/>
    <mergeCell ref="A25:A26"/>
    <mergeCell ref="V21:V22"/>
    <mergeCell ref="U25:U26"/>
    <mergeCell ref="V25:V26"/>
    <mergeCell ref="V23:V24"/>
    <mergeCell ref="U21:U22"/>
    <mergeCell ref="B23:B24"/>
    <mergeCell ref="B25:B26"/>
    <mergeCell ref="B21:B22"/>
    <mergeCell ref="A19:A20"/>
    <mergeCell ref="C7:C8"/>
    <mergeCell ref="C9:C10"/>
    <mergeCell ref="C11:C12"/>
    <mergeCell ref="B19:B20"/>
    <mergeCell ref="B13:B14"/>
    <mergeCell ref="A15:A16"/>
    <mergeCell ref="B15:B16"/>
    <mergeCell ref="A13:A14"/>
    <mergeCell ref="C17:C18"/>
    <mergeCell ref="B3:B4"/>
    <mergeCell ref="B5:B6"/>
    <mergeCell ref="A11:A12"/>
    <mergeCell ref="B11:B12"/>
    <mergeCell ref="B7:B8"/>
    <mergeCell ref="B9:B10"/>
    <mergeCell ref="A3:A4"/>
    <mergeCell ref="A7:A8"/>
    <mergeCell ref="A9:A10"/>
    <mergeCell ref="A5:A6"/>
    <mergeCell ref="V9:V10"/>
    <mergeCell ref="D7:D8"/>
    <mergeCell ref="V7:V8"/>
    <mergeCell ref="V3:V4"/>
    <mergeCell ref="V5:V6"/>
    <mergeCell ref="U3:U4"/>
    <mergeCell ref="T3:T4"/>
    <mergeCell ref="D9:D10"/>
    <mergeCell ref="D5:D6"/>
    <mergeCell ref="U5:U6"/>
    <mergeCell ref="V11:V12"/>
    <mergeCell ref="U19:U20"/>
    <mergeCell ref="V13:V14"/>
    <mergeCell ref="U17:U18"/>
    <mergeCell ref="U15:U16"/>
    <mergeCell ref="V15:V16"/>
    <mergeCell ref="V17:V18"/>
    <mergeCell ref="V19:V20"/>
    <mergeCell ref="U13:U14"/>
    <mergeCell ref="T5:T6"/>
    <mergeCell ref="U9:U10"/>
    <mergeCell ref="U11:U12"/>
    <mergeCell ref="T7:T8"/>
    <mergeCell ref="T11:T12"/>
    <mergeCell ref="T9:T10"/>
    <mergeCell ref="A21:A22"/>
    <mergeCell ref="T19:T20"/>
    <mergeCell ref="T15:T16"/>
    <mergeCell ref="T17:T18"/>
    <mergeCell ref="A17:A18"/>
    <mergeCell ref="D17:D18"/>
    <mergeCell ref="B17:B18"/>
    <mergeCell ref="T21:T22"/>
    <mergeCell ref="C21:C22"/>
    <mergeCell ref="C19:C20"/>
    <mergeCell ref="T13:T14"/>
    <mergeCell ref="U7:U8"/>
    <mergeCell ref="S19:S20"/>
    <mergeCell ref="S23:S24"/>
    <mergeCell ref="S17:S18"/>
    <mergeCell ref="U23:U24"/>
    <mergeCell ref="S7:S8"/>
    <mergeCell ref="S9:S10"/>
    <mergeCell ref="B31:B32"/>
    <mergeCell ref="B35:B36"/>
    <mergeCell ref="A37:A38"/>
    <mergeCell ref="A39:A40"/>
    <mergeCell ref="A27:A28"/>
    <mergeCell ref="A29:A30"/>
    <mergeCell ref="A31:A32"/>
    <mergeCell ref="A33:A34"/>
    <mergeCell ref="A43:A44"/>
    <mergeCell ref="B41:B42"/>
    <mergeCell ref="B43:B44"/>
    <mergeCell ref="D43:D44"/>
    <mergeCell ref="C43:C44"/>
    <mergeCell ref="C41:C42"/>
    <mergeCell ref="D41:D42"/>
    <mergeCell ref="D15:D16"/>
    <mergeCell ref="D21:D22"/>
    <mergeCell ref="D39:D40"/>
    <mergeCell ref="D19:D20"/>
    <mergeCell ref="A41:A42"/>
    <mergeCell ref="B39:B40"/>
    <mergeCell ref="C39:C40"/>
    <mergeCell ref="A35:A36"/>
    <mergeCell ref="B29:B30"/>
    <mergeCell ref="B33:B34"/>
    <mergeCell ref="Q9:R9"/>
    <mergeCell ref="D11:D12"/>
    <mergeCell ref="E1:R1"/>
    <mergeCell ref="Q17:R17"/>
    <mergeCell ref="C3:C4"/>
    <mergeCell ref="D3:D4"/>
    <mergeCell ref="C5:C6"/>
    <mergeCell ref="D13:D14"/>
    <mergeCell ref="C13:C14"/>
    <mergeCell ref="C15:C16"/>
    <mergeCell ref="E106:F106"/>
    <mergeCell ref="E107:F107"/>
    <mergeCell ref="S11:S12"/>
    <mergeCell ref="S13:S14"/>
    <mergeCell ref="E2:R2"/>
    <mergeCell ref="E15:F15"/>
    <mergeCell ref="S3:S4"/>
    <mergeCell ref="S5:S6"/>
    <mergeCell ref="S21:S22"/>
    <mergeCell ref="S15:S16"/>
    <mergeCell ref="E100:F100"/>
    <mergeCell ref="E101:F101"/>
    <mergeCell ref="E102:F102"/>
    <mergeCell ref="E103:F103"/>
    <mergeCell ref="E104:F104"/>
    <mergeCell ref="E105:F105"/>
    <mergeCell ref="E75:F75"/>
    <mergeCell ref="E76:F76"/>
    <mergeCell ref="E91:F91"/>
    <mergeCell ref="E78:F78"/>
    <mergeCell ref="E89:F89"/>
    <mergeCell ref="E90:F90"/>
    <mergeCell ref="E85:F85"/>
    <mergeCell ref="E84:F84"/>
    <mergeCell ref="E83:F83"/>
    <mergeCell ref="E108:F108"/>
    <mergeCell ref="E109:F109"/>
    <mergeCell ref="E110:F110"/>
    <mergeCell ref="E111:F111"/>
    <mergeCell ref="E116:F116"/>
    <mergeCell ref="E112:F112"/>
    <mergeCell ref="E113:F113"/>
    <mergeCell ref="E114:F114"/>
    <mergeCell ref="E115:F115"/>
    <mergeCell ref="A53:A54"/>
    <mergeCell ref="A55:A56"/>
    <mergeCell ref="A57:A58"/>
    <mergeCell ref="A59:A60"/>
    <mergeCell ref="A45:A46"/>
    <mergeCell ref="A47:A48"/>
    <mergeCell ref="A49:A50"/>
    <mergeCell ref="A51:A52"/>
    <mergeCell ref="A61:A62"/>
    <mergeCell ref="A63:A64"/>
    <mergeCell ref="A65:A66"/>
    <mergeCell ref="V45:V46"/>
    <mergeCell ref="V47:V48"/>
    <mergeCell ref="V49:V50"/>
    <mergeCell ref="V51:V52"/>
    <mergeCell ref="V53:V54"/>
    <mergeCell ref="V55:V56"/>
    <mergeCell ref="V57:V58"/>
    <mergeCell ref="V67:V68"/>
    <mergeCell ref="V59:V60"/>
    <mergeCell ref="V61:V62"/>
    <mergeCell ref="V63:V64"/>
    <mergeCell ref="V65:V66"/>
    <mergeCell ref="D63:D64"/>
    <mergeCell ref="D65:D66"/>
    <mergeCell ref="A67:A68"/>
    <mergeCell ref="C45:C46"/>
    <mergeCell ref="C47:C48"/>
    <mergeCell ref="C49:C50"/>
    <mergeCell ref="C51:C52"/>
    <mergeCell ref="C53:C54"/>
    <mergeCell ref="C55:C56"/>
    <mergeCell ref="C57:C58"/>
    <mergeCell ref="C59:C60"/>
    <mergeCell ref="C61:C62"/>
    <mergeCell ref="C65:C66"/>
    <mergeCell ref="C67:C68"/>
    <mergeCell ref="D45:D46"/>
    <mergeCell ref="D47:D48"/>
    <mergeCell ref="D49:D50"/>
    <mergeCell ref="D51:D52"/>
    <mergeCell ref="D53:D54"/>
    <mergeCell ref="D55:D56"/>
    <mergeCell ref="D57:D58"/>
    <mergeCell ref="C63:C64"/>
    <mergeCell ref="Q25:R25"/>
    <mergeCell ref="Q33:R33"/>
    <mergeCell ref="Q41:R41"/>
    <mergeCell ref="Q49:R49"/>
    <mergeCell ref="D67:D68"/>
    <mergeCell ref="E27:F27"/>
    <mergeCell ref="E43:F43"/>
    <mergeCell ref="E59:F59"/>
    <mergeCell ref="D59:D60"/>
    <mergeCell ref="D61:D62"/>
    <mergeCell ref="T45:T46"/>
    <mergeCell ref="T47:T48"/>
    <mergeCell ref="T49:T50"/>
    <mergeCell ref="T51:T52"/>
    <mergeCell ref="U45:U46"/>
    <mergeCell ref="U47:U48"/>
    <mergeCell ref="Q57:R57"/>
    <mergeCell ref="Q65:R65"/>
    <mergeCell ref="U59:U60"/>
    <mergeCell ref="U61:U62"/>
    <mergeCell ref="U63:U64"/>
    <mergeCell ref="U65:U66"/>
    <mergeCell ref="U57:U58"/>
    <mergeCell ref="T57:T58"/>
    <mergeCell ref="T61:T62"/>
    <mergeCell ref="T63:T64"/>
    <mergeCell ref="T65:T66"/>
    <mergeCell ref="T59:T60"/>
    <mergeCell ref="U49:U50"/>
    <mergeCell ref="U51:U52"/>
    <mergeCell ref="U53:U54"/>
    <mergeCell ref="U55:U56"/>
    <mergeCell ref="T53:T54"/>
    <mergeCell ref="T55:T56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74"/>
  <sheetViews>
    <sheetView zoomScalePageLayoutView="0" workbookViewId="0" topLeftCell="A13">
      <selection activeCell="K39" sqref="K39"/>
    </sheetView>
  </sheetViews>
  <sheetFormatPr defaultColWidth="9.00390625" defaultRowHeight="19.5" customHeight="1"/>
  <cols>
    <col min="1" max="1" width="3.625" style="29" customWidth="1"/>
    <col min="2" max="2" width="3.75390625" style="29" hidden="1" customWidth="1"/>
    <col min="3" max="3" width="14.50390625" style="26" bestFit="1" customWidth="1"/>
    <col min="4" max="4" width="4.125" style="26" customWidth="1"/>
    <col min="5" max="5" width="4.125" style="22" customWidth="1"/>
    <col min="6" max="7" width="4.125" style="26" customWidth="1"/>
    <col min="8" max="11" width="3.125" style="26" customWidth="1"/>
    <col min="12" max="15" width="4.125" style="26" customWidth="1"/>
    <col min="16" max="16" width="4.125" style="26" hidden="1" customWidth="1"/>
    <col min="17" max="17" width="14.50390625" style="26" bestFit="1" customWidth="1"/>
    <col min="18" max="18" width="3.75390625" style="26" customWidth="1"/>
    <col min="19" max="20" width="3.50390625" style="26" customWidth="1"/>
    <col min="21" max="21" width="3.25390625" style="24" customWidth="1"/>
    <col min="22" max="23" width="2.875" style="24" customWidth="1"/>
    <col min="24" max="24" width="9.50390625" style="91" bestFit="1" customWidth="1"/>
    <col min="25" max="25" width="9.00390625" style="26" customWidth="1"/>
    <col min="26" max="26" width="4.125" style="26" customWidth="1"/>
    <col min="27" max="27" width="3.50390625" style="26" bestFit="1" customWidth="1"/>
    <col min="28" max="28" width="3.50390625" style="26" customWidth="1"/>
    <col min="29" max="29" width="9.375" style="26" bestFit="1" customWidth="1"/>
    <col min="30" max="30" width="3.75390625" style="26" customWidth="1"/>
    <col min="31" max="31" width="4.50390625" style="26" customWidth="1"/>
    <col min="32" max="32" width="5.375" style="26" customWidth="1"/>
    <col min="33" max="16384" width="9.00390625" style="26" customWidth="1"/>
  </cols>
  <sheetData>
    <row r="1" spans="1:18" ht="21" customHeight="1">
      <c r="A1" s="587" t="s">
        <v>23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  <c r="Q1" s="587"/>
      <c r="R1" s="587"/>
    </row>
    <row r="2" spans="1:26" ht="22.5" customHeight="1">
      <c r="A2" s="30"/>
      <c r="B2" s="30" t="s">
        <v>55</v>
      </c>
      <c r="C2" s="20" t="s">
        <v>1</v>
      </c>
      <c r="D2" s="30"/>
      <c r="E2" s="30"/>
      <c r="F2" s="30"/>
      <c r="G2" s="30"/>
      <c r="H2" s="30"/>
      <c r="I2" s="30"/>
      <c r="J2" s="30"/>
      <c r="K2" s="30"/>
      <c r="L2" s="134"/>
      <c r="M2" s="134"/>
      <c r="N2" s="134"/>
      <c r="O2" s="134"/>
      <c r="P2" s="28" t="s">
        <v>55</v>
      </c>
      <c r="Q2" s="20" t="s">
        <v>1</v>
      </c>
      <c r="R2" s="28"/>
      <c r="S2" s="28"/>
      <c r="X2" s="62"/>
      <c r="Z2" s="29"/>
    </row>
    <row r="3" spans="1:24" ht="15.75" customHeight="1" thickBot="1">
      <c r="A3" s="621">
        <v>1</v>
      </c>
      <c r="B3" s="621">
        <v>1</v>
      </c>
      <c r="C3" s="594" t="str">
        <f>VLOOKUP(B3,$B$48:$C$73,2)</f>
        <v>拓大紅陵</v>
      </c>
      <c r="D3" s="482"/>
      <c r="E3" s="482"/>
      <c r="F3" s="482">
        <v>5</v>
      </c>
      <c r="G3" s="482"/>
      <c r="H3" s="482"/>
      <c r="I3" s="482"/>
      <c r="J3" s="482"/>
      <c r="K3" s="482"/>
      <c r="L3" s="483"/>
      <c r="M3" s="483">
        <v>3</v>
      </c>
      <c r="N3" s="483"/>
      <c r="O3" s="483"/>
      <c r="P3" s="621">
        <v>14</v>
      </c>
      <c r="Q3" s="594" t="str">
        <f>VLOOKUP(P3,$B$48:$C$73,2)</f>
        <v>敬愛学園</v>
      </c>
      <c r="R3" s="594">
        <v>14</v>
      </c>
      <c r="S3" s="28"/>
      <c r="X3" s="22"/>
    </row>
    <row r="4" spans="1:24" ht="15.75" customHeight="1">
      <c r="A4" s="621"/>
      <c r="B4" s="621"/>
      <c r="C4" s="594"/>
      <c r="D4" s="519"/>
      <c r="E4" s="519"/>
      <c r="F4" s="512"/>
      <c r="G4" s="482"/>
      <c r="H4" s="482"/>
      <c r="I4" s="482"/>
      <c r="J4" s="482"/>
      <c r="K4" s="482"/>
      <c r="L4" s="483"/>
      <c r="M4" s="524"/>
      <c r="N4" s="525"/>
      <c r="O4" s="525"/>
      <c r="P4" s="621"/>
      <c r="Q4" s="594"/>
      <c r="R4" s="594"/>
      <c r="S4" s="28"/>
      <c r="X4" s="22"/>
    </row>
    <row r="5" spans="1:24" ht="15.75" customHeight="1" thickBot="1">
      <c r="A5" s="621">
        <v>2</v>
      </c>
      <c r="B5" s="621">
        <v>21</v>
      </c>
      <c r="C5" s="594" t="str">
        <f>VLOOKUP(B5,$B$48:$C$73,2)</f>
        <v>清水</v>
      </c>
      <c r="D5" s="482"/>
      <c r="E5" s="482">
        <v>2</v>
      </c>
      <c r="F5" s="520"/>
      <c r="G5" s="482">
        <v>3</v>
      </c>
      <c r="H5" s="482"/>
      <c r="I5" s="482"/>
      <c r="J5" s="482"/>
      <c r="K5" s="482"/>
      <c r="L5" s="483">
        <v>3</v>
      </c>
      <c r="M5" s="526"/>
      <c r="N5" s="483">
        <v>0</v>
      </c>
      <c r="O5" s="483"/>
      <c r="P5" s="621">
        <v>9</v>
      </c>
      <c r="Q5" s="594" t="str">
        <f>VLOOKUP(P5,$B$48:$C$73,2)</f>
        <v>学館浦安</v>
      </c>
      <c r="R5" s="594">
        <v>15</v>
      </c>
      <c r="S5" s="28"/>
      <c r="X5" s="22"/>
    </row>
    <row r="6" spans="1:24" ht="15.75" customHeight="1" thickBot="1">
      <c r="A6" s="621"/>
      <c r="B6" s="621"/>
      <c r="C6" s="594"/>
      <c r="D6" s="484"/>
      <c r="E6" s="485"/>
      <c r="F6" s="489"/>
      <c r="G6" s="513"/>
      <c r="H6" s="534"/>
      <c r="I6" s="482"/>
      <c r="J6" s="482"/>
      <c r="K6" s="520"/>
      <c r="L6" s="536"/>
      <c r="M6" s="516"/>
      <c r="N6" s="486"/>
      <c r="O6" s="490"/>
      <c r="P6" s="621"/>
      <c r="Q6" s="594"/>
      <c r="R6" s="594"/>
      <c r="S6" s="28"/>
      <c r="X6" s="22"/>
    </row>
    <row r="7" spans="1:24" ht="15.75" customHeight="1" thickBot="1">
      <c r="A7" s="621">
        <v>3</v>
      </c>
      <c r="B7" s="621">
        <v>26</v>
      </c>
      <c r="C7" s="594" t="str">
        <f>VLOOKUP(B7,$B$48:$C$73,2)</f>
        <v>佐原</v>
      </c>
      <c r="D7" s="491"/>
      <c r="E7" s="492"/>
      <c r="F7" s="493">
        <v>0</v>
      </c>
      <c r="G7" s="482"/>
      <c r="H7" s="534"/>
      <c r="I7" s="482"/>
      <c r="J7" s="482"/>
      <c r="K7" s="520"/>
      <c r="L7" s="483"/>
      <c r="M7" s="517">
        <v>1</v>
      </c>
      <c r="N7" s="508"/>
      <c r="O7" s="509"/>
      <c r="P7" s="621">
        <v>12</v>
      </c>
      <c r="Q7" s="594" t="str">
        <f>VLOOKUP(P7,$B$48:$C$73,2)</f>
        <v>秀明八千代</v>
      </c>
      <c r="R7" s="594">
        <v>16</v>
      </c>
      <c r="S7" s="28"/>
      <c r="X7" s="95"/>
    </row>
    <row r="8" spans="1:25" ht="15.75" customHeight="1" thickBot="1">
      <c r="A8" s="621"/>
      <c r="B8" s="621"/>
      <c r="C8" s="594"/>
      <c r="D8" s="476"/>
      <c r="E8" s="476">
        <v>3</v>
      </c>
      <c r="F8" s="482"/>
      <c r="G8" s="482"/>
      <c r="H8" s="535">
        <v>3</v>
      </c>
      <c r="I8" s="482"/>
      <c r="J8" s="482"/>
      <c r="K8" s="540">
        <v>3</v>
      </c>
      <c r="L8" s="483"/>
      <c r="M8" s="483"/>
      <c r="N8" s="298">
        <v>5</v>
      </c>
      <c r="O8" s="483"/>
      <c r="P8" s="621"/>
      <c r="Q8" s="594"/>
      <c r="R8" s="594"/>
      <c r="S8" s="28"/>
      <c r="X8" s="22"/>
      <c r="Y8" s="24"/>
    </row>
    <row r="9" spans="1:26" ht="15.75" customHeight="1">
      <c r="A9" s="621">
        <v>4</v>
      </c>
      <c r="B9" s="621">
        <v>22</v>
      </c>
      <c r="C9" s="594" t="str">
        <f>VLOOKUP(B9,$B$48:$C$73,2)</f>
        <v>成田</v>
      </c>
      <c r="D9" s="482"/>
      <c r="E9" s="482">
        <v>0</v>
      </c>
      <c r="F9" s="482"/>
      <c r="G9" s="487"/>
      <c r="H9" s="482"/>
      <c r="I9" s="534"/>
      <c r="J9" s="482"/>
      <c r="K9" s="493"/>
      <c r="L9" s="488"/>
      <c r="M9" s="483"/>
      <c r="N9" s="494">
        <v>1</v>
      </c>
      <c r="O9" s="483"/>
      <c r="P9" s="621">
        <v>20</v>
      </c>
      <c r="Q9" s="594" t="str">
        <f>VLOOKUP(P9,$B$48:$C$73,2)</f>
        <v>野田中央</v>
      </c>
      <c r="R9" s="594">
        <v>17</v>
      </c>
      <c r="S9" s="28"/>
      <c r="X9" s="22"/>
      <c r="Y9" s="24"/>
      <c r="Z9" s="61"/>
    </row>
    <row r="10" spans="1:26" ht="15.75" customHeight="1" thickBot="1">
      <c r="A10" s="621"/>
      <c r="B10" s="621"/>
      <c r="C10" s="594"/>
      <c r="D10" s="495"/>
      <c r="E10" s="485"/>
      <c r="F10" s="482">
        <v>3</v>
      </c>
      <c r="G10" s="487"/>
      <c r="H10" s="482"/>
      <c r="I10" s="534"/>
      <c r="J10" s="482"/>
      <c r="K10" s="534"/>
      <c r="L10" s="488"/>
      <c r="M10" s="518">
        <v>0</v>
      </c>
      <c r="N10" s="486"/>
      <c r="O10" s="490"/>
      <c r="P10" s="621"/>
      <c r="Q10" s="594"/>
      <c r="R10" s="594"/>
      <c r="S10" s="28"/>
      <c r="X10" s="22"/>
      <c r="Z10" s="60"/>
    </row>
    <row r="11" spans="1:26" ht="15.75" customHeight="1" thickBot="1">
      <c r="A11" s="621">
        <v>5</v>
      </c>
      <c r="B11" s="621">
        <v>16</v>
      </c>
      <c r="C11" s="594" t="str">
        <f>VLOOKUP(B11,$B$48:$C$73,2)</f>
        <v>麗澤</v>
      </c>
      <c r="D11" s="514"/>
      <c r="E11" s="515"/>
      <c r="F11" s="493"/>
      <c r="G11" s="527"/>
      <c r="H11" s="482"/>
      <c r="I11" s="534"/>
      <c r="J11" s="482"/>
      <c r="K11" s="534"/>
      <c r="L11" s="488"/>
      <c r="M11" s="510"/>
      <c r="N11" s="508"/>
      <c r="O11" s="509"/>
      <c r="P11" s="621">
        <v>3</v>
      </c>
      <c r="Q11" s="594" t="str">
        <f>VLOOKUP(P11,$B$48:$C$73,2)</f>
        <v>袖ヶ浦</v>
      </c>
      <c r="R11" s="594">
        <v>18</v>
      </c>
      <c r="S11" s="28"/>
      <c r="Y11" s="24"/>
      <c r="Z11" s="60"/>
    </row>
    <row r="12" spans="1:26" ht="15.75" customHeight="1" thickBot="1">
      <c r="A12" s="621"/>
      <c r="B12" s="621"/>
      <c r="C12" s="594"/>
      <c r="D12" s="53"/>
      <c r="E12" s="476">
        <v>5</v>
      </c>
      <c r="F12" s="482"/>
      <c r="G12" s="528"/>
      <c r="H12" s="482"/>
      <c r="I12" s="534"/>
      <c r="J12" s="482"/>
      <c r="K12" s="534"/>
      <c r="L12" s="517">
        <v>2</v>
      </c>
      <c r="M12" s="526"/>
      <c r="N12" s="298">
        <v>2</v>
      </c>
      <c r="O12" s="483"/>
      <c r="P12" s="621"/>
      <c r="Q12" s="594"/>
      <c r="R12" s="594"/>
      <c r="S12" s="28"/>
      <c r="Y12" s="24"/>
      <c r="Z12" s="60"/>
    </row>
    <row r="13" spans="1:19" ht="15.75" customHeight="1" thickBot="1">
      <c r="A13" s="621">
        <v>6</v>
      </c>
      <c r="B13" s="621">
        <v>7</v>
      </c>
      <c r="C13" s="594" t="str">
        <f>VLOOKUP(B13,$B$48:$C$73,2)</f>
        <v>千葉学芸</v>
      </c>
      <c r="D13" s="53"/>
      <c r="E13" s="482">
        <v>0</v>
      </c>
      <c r="F13" s="487"/>
      <c r="G13" s="482">
        <v>1</v>
      </c>
      <c r="H13" s="482"/>
      <c r="I13" s="541"/>
      <c r="J13" s="482"/>
      <c r="K13" s="534"/>
      <c r="L13" s="483"/>
      <c r="M13" s="508"/>
      <c r="N13" s="532"/>
      <c r="O13" s="532"/>
      <c r="P13" s="621">
        <v>17</v>
      </c>
      <c r="Q13" s="594" t="str">
        <f>VLOOKUP(P13,$B$48:$C$73,2)</f>
        <v>柏日体</v>
      </c>
      <c r="R13" s="594">
        <v>19</v>
      </c>
      <c r="S13" s="28"/>
    </row>
    <row r="14" spans="1:19" ht="15.75" customHeight="1" thickBot="1">
      <c r="A14" s="621"/>
      <c r="B14" s="621"/>
      <c r="C14" s="594"/>
      <c r="D14" s="495"/>
      <c r="E14" s="485"/>
      <c r="F14" s="487"/>
      <c r="G14" s="482"/>
      <c r="H14" s="482"/>
      <c r="I14" s="541"/>
      <c r="J14" s="482"/>
      <c r="K14" s="534"/>
      <c r="L14" s="483"/>
      <c r="M14" s="298">
        <v>5</v>
      </c>
      <c r="N14" s="483"/>
      <c r="O14" s="298"/>
      <c r="P14" s="621"/>
      <c r="Q14" s="594"/>
      <c r="R14" s="594"/>
      <c r="S14" s="28"/>
    </row>
    <row r="15" spans="1:29" ht="15.75" customHeight="1" thickBot="1">
      <c r="A15" s="621">
        <v>7</v>
      </c>
      <c r="B15" s="621">
        <v>24</v>
      </c>
      <c r="C15" s="594" t="str">
        <f>VLOOKUP(B15,$B$48:$C$73,2)</f>
        <v>横芝敬愛</v>
      </c>
      <c r="D15" s="514"/>
      <c r="E15" s="515"/>
      <c r="F15" s="529">
        <v>0</v>
      </c>
      <c r="G15" s="482"/>
      <c r="H15" s="482">
        <v>3</v>
      </c>
      <c r="I15" s="542"/>
      <c r="J15" s="497"/>
      <c r="K15" s="526">
        <v>0</v>
      </c>
      <c r="L15" s="483"/>
      <c r="M15" s="483"/>
      <c r="N15" s="483">
        <v>2</v>
      </c>
      <c r="O15" s="483"/>
      <c r="P15" s="621">
        <v>6</v>
      </c>
      <c r="Q15" s="594" t="str">
        <f>VLOOKUP(P15,$B$48:$C$73,2)</f>
        <v>東金</v>
      </c>
      <c r="R15" s="594">
        <v>20</v>
      </c>
      <c r="S15" s="28"/>
      <c r="AC15" s="2"/>
    </row>
    <row r="16" spans="1:29" ht="15.75" customHeight="1" thickBot="1">
      <c r="A16" s="621"/>
      <c r="B16" s="621"/>
      <c r="C16" s="594"/>
      <c r="D16" s="482"/>
      <c r="E16" s="482">
        <v>5</v>
      </c>
      <c r="F16" s="482"/>
      <c r="G16" s="482"/>
      <c r="H16" s="487"/>
      <c r="I16" s="482"/>
      <c r="J16" s="482"/>
      <c r="K16" s="496"/>
      <c r="L16" s="483"/>
      <c r="M16" s="483">
        <v>2</v>
      </c>
      <c r="N16" s="486"/>
      <c r="O16" s="490"/>
      <c r="P16" s="621"/>
      <c r="Q16" s="594"/>
      <c r="R16" s="594"/>
      <c r="S16" s="28"/>
      <c r="AC16" s="2"/>
    </row>
    <row r="17" spans="1:29" ht="15.75" customHeight="1" thickBot="1">
      <c r="A17" s="621">
        <v>8</v>
      </c>
      <c r="B17" s="621">
        <v>15</v>
      </c>
      <c r="C17" s="594" t="str">
        <f>VLOOKUP(B17,$B$48:$C$73,2)</f>
        <v>千葉南</v>
      </c>
      <c r="D17" s="483"/>
      <c r="E17" s="482"/>
      <c r="F17" s="482">
        <v>3</v>
      </c>
      <c r="G17" s="499"/>
      <c r="H17" s="500"/>
      <c r="I17" s="499"/>
      <c r="J17" s="499"/>
      <c r="K17" s="501"/>
      <c r="L17" s="499"/>
      <c r="M17" s="510"/>
      <c r="N17" s="508"/>
      <c r="O17" s="509"/>
      <c r="P17" s="621">
        <v>19</v>
      </c>
      <c r="Q17" s="594" t="str">
        <f>VLOOKUP(P17,$B$48:$C$73,2)</f>
        <v>流山南</v>
      </c>
      <c r="R17" s="594">
        <v>21</v>
      </c>
      <c r="S17" s="28"/>
      <c r="AC17" s="2"/>
    </row>
    <row r="18" spans="1:25" ht="15.75" customHeight="1" thickBot="1">
      <c r="A18" s="621"/>
      <c r="B18" s="621"/>
      <c r="C18" s="594"/>
      <c r="D18" s="519"/>
      <c r="E18" s="519"/>
      <c r="F18" s="512"/>
      <c r="G18" s="482"/>
      <c r="H18" s="487"/>
      <c r="I18" s="482"/>
      <c r="J18" s="482"/>
      <c r="K18" s="496"/>
      <c r="L18" s="483">
        <v>0</v>
      </c>
      <c r="M18" s="488"/>
      <c r="N18" s="298">
        <v>3</v>
      </c>
      <c r="O18" s="483"/>
      <c r="P18" s="621"/>
      <c r="Q18" s="594"/>
      <c r="R18" s="594"/>
      <c r="S18" s="28"/>
      <c r="Y18" s="2"/>
    </row>
    <row r="19" spans="1:19" ht="15.75" customHeight="1" thickBot="1">
      <c r="A19" s="621">
        <v>9</v>
      </c>
      <c r="B19" s="621">
        <v>4</v>
      </c>
      <c r="C19" s="594" t="str">
        <f>VLOOKUP(B19,$B$48:$C$73,2)</f>
        <v>長生</v>
      </c>
      <c r="D19" s="476"/>
      <c r="E19" s="482">
        <v>4</v>
      </c>
      <c r="F19" s="520"/>
      <c r="G19" s="482">
        <v>2</v>
      </c>
      <c r="H19" s="487"/>
      <c r="I19" s="482"/>
      <c r="J19" s="482"/>
      <c r="K19" s="496"/>
      <c r="L19" s="510"/>
      <c r="M19" s="483"/>
      <c r="N19" s="494">
        <v>2</v>
      </c>
      <c r="O19" s="483"/>
      <c r="P19" s="621">
        <v>13</v>
      </c>
      <c r="Q19" s="594" t="str">
        <f>VLOOKUP(P19,$B$48:$C$73,2)</f>
        <v>幕張</v>
      </c>
      <c r="R19" s="594">
        <v>22</v>
      </c>
      <c r="S19" s="28"/>
    </row>
    <row r="20" spans="1:19" ht="15.75" customHeight="1" thickBot="1">
      <c r="A20" s="621"/>
      <c r="B20" s="621"/>
      <c r="C20" s="594"/>
      <c r="D20" s="511"/>
      <c r="E20" s="512"/>
      <c r="F20" s="487"/>
      <c r="G20" s="521"/>
      <c r="H20" s="487"/>
      <c r="I20" s="482"/>
      <c r="J20" s="482"/>
      <c r="K20" s="496"/>
      <c r="L20" s="522"/>
      <c r="M20" s="483"/>
      <c r="N20" s="486"/>
      <c r="O20" s="490"/>
      <c r="P20" s="621"/>
      <c r="Q20" s="594"/>
      <c r="R20" s="594"/>
      <c r="S20" s="28"/>
    </row>
    <row r="21" spans="1:19" ht="15.75" customHeight="1" thickBot="1">
      <c r="A21" s="621">
        <v>10</v>
      </c>
      <c r="B21" s="621">
        <v>11</v>
      </c>
      <c r="C21" s="594" t="str">
        <f>VLOOKUP(B21,$B$48:$C$73,2)</f>
        <v>船橋豊富</v>
      </c>
      <c r="D21" s="497"/>
      <c r="E21" s="498"/>
      <c r="F21" s="513">
        <v>2</v>
      </c>
      <c r="G21" s="487"/>
      <c r="H21" s="487"/>
      <c r="I21" s="482"/>
      <c r="J21" s="482"/>
      <c r="K21" s="496"/>
      <c r="L21" s="488"/>
      <c r="M21" s="517" t="s">
        <v>691</v>
      </c>
      <c r="N21" s="508"/>
      <c r="O21" s="509"/>
      <c r="P21" s="621">
        <v>18</v>
      </c>
      <c r="Q21" s="594" t="str">
        <f>VLOOKUP(P21,$B$48:$C$73,2)</f>
        <v>西武台千葉</v>
      </c>
      <c r="R21" s="594">
        <v>23</v>
      </c>
      <c r="S21" s="28"/>
    </row>
    <row r="22" spans="1:19" ht="15.75" customHeight="1" thickBot="1">
      <c r="A22" s="621"/>
      <c r="B22" s="621"/>
      <c r="C22" s="594"/>
      <c r="D22" s="476"/>
      <c r="E22" s="476">
        <v>1</v>
      </c>
      <c r="F22" s="482"/>
      <c r="G22" s="487"/>
      <c r="H22" s="487"/>
      <c r="I22" s="482"/>
      <c r="J22" s="482"/>
      <c r="K22" s="496"/>
      <c r="L22" s="488"/>
      <c r="M22" s="483"/>
      <c r="N22" s="298">
        <v>3</v>
      </c>
      <c r="O22" s="483"/>
      <c r="P22" s="621"/>
      <c r="Q22" s="594"/>
      <c r="R22" s="594"/>
      <c r="S22" s="28"/>
    </row>
    <row r="23" spans="1:19" ht="15.75" customHeight="1" thickBot="1">
      <c r="A23" s="621">
        <v>11</v>
      </c>
      <c r="B23" s="621">
        <v>25</v>
      </c>
      <c r="C23" s="594" t="str">
        <f>VLOOKUP(B23,$B$48:$C$73,2)</f>
        <v>市立銚子</v>
      </c>
      <c r="D23" s="482"/>
      <c r="E23" s="476">
        <v>5</v>
      </c>
      <c r="F23" s="482"/>
      <c r="G23" s="482"/>
      <c r="H23" s="529">
        <v>0</v>
      </c>
      <c r="I23" s="482"/>
      <c r="J23" s="482"/>
      <c r="K23" s="517">
        <v>1</v>
      </c>
      <c r="L23" s="483"/>
      <c r="M23" s="483"/>
      <c r="N23" s="494">
        <v>1</v>
      </c>
      <c r="O23" s="483"/>
      <c r="P23" s="621">
        <v>8</v>
      </c>
      <c r="Q23" s="594" t="str">
        <f>VLOOKUP(P23,$B$48:$C$73,2)</f>
        <v>成東</v>
      </c>
      <c r="R23" s="594">
        <v>24</v>
      </c>
      <c r="S23" s="28"/>
    </row>
    <row r="24" spans="1:19" ht="15.75" customHeight="1" thickBot="1">
      <c r="A24" s="621"/>
      <c r="B24" s="621"/>
      <c r="C24" s="594"/>
      <c r="D24" s="511"/>
      <c r="E24" s="512"/>
      <c r="F24" s="502">
        <v>3</v>
      </c>
      <c r="G24" s="502"/>
      <c r="H24" s="530"/>
      <c r="I24" s="502"/>
      <c r="J24" s="502"/>
      <c r="K24" s="533"/>
      <c r="L24" s="502"/>
      <c r="M24" s="518">
        <v>0</v>
      </c>
      <c r="N24" s="486"/>
      <c r="O24" s="490"/>
      <c r="P24" s="621"/>
      <c r="Q24" s="594"/>
      <c r="R24" s="594"/>
      <c r="S24" s="28"/>
    </row>
    <row r="25" spans="1:19" ht="15.75" customHeight="1" thickBot="1">
      <c r="A25" s="621">
        <v>12</v>
      </c>
      <c r="B25" s="621">
        <v>5</v>
      </c>
      <c r="C25" s="594" t="str">
        <f>VLOOKUP(B25,$B$48:$C$73,2)</f>
        <v>茂原樟陽</v>
      </c>
      <c r="D25" s="497"/>
      <c r="E25" s="498"/>
      <c r="F25" s="523"/>
      <c r="G25" s="531"/>
      <c r="H25" s="530"/>
      <c r="I25" s="502"/>
      <c r="J25" s="502"/>
      <c r="K25" s="533"/>
      <c r="L25" s="502"/>
      <c r="M25" s="510"/>
      <c r="N25" s="508"/>
      <c r="O25" s="509"/>
      <c r="P25" s="621">
        <v>10</v>
      </c>
      <c r="Q25" s="594" t="str">
        <f>VLOOKUP(P25,$B$48:$C$73,2)</f>
        <v>船橋東</v>
      </c>
      <c r="R25" s="594">
        <v>25</v>
      </c>
      <c r="S25" s="28"/>
    </row>
    <row r="26" spans="1:19" ht="15.75" customHeight="1">
      <c r="A26" s="621"/>
      <c r="B26" s="621"/>
      <c r="C26" s="594"/>
      <c r="D26" s="53"/>
      <c r="E26" s="505">
        <v>0</v>
      </c>
      <c r="F26" s="503"/>
      <c r="G26" s="502">
        <v>3</v>
      </c>
      <c r="H26" s="502"/>
      <c r="I26" s="502"/>
      <c r="J26" s="502"/>
      <c r="K26" s="502"/>
      <c r="L26" s="517">
        <v>3</v>
      </c>
      <c r="M26" s="526"/>
      <c r="N26" s="298">
        <v>3</v>
      </c>
      <c r="O26" s="483"/>
      <c r="P26" s="621"/>
      <c r="Q26" s="594"/>
      <c r="R26" s="594"/>
      <c r="S26" s="28"/>
    </row>
    <row r="27" spans="1:19" ht="15.75" customHeight="1" thickBot="1">
      <c r="A27" s="621">
        <v>13</v>
      </c>
      <c r="B27" s="621">
        <v>23</v>
      </c>
      <c r="C27" s="594" t="str">
        <f>VLOOKUP(B27,$B$48:$C$73,2)</f>
        <v>成田北</v>
      </c>
      <c r="D27" s="506"/>
      <c r="E27" s="507"/>
      <c r="F27" s="504"/>
      <c r="G27" s="502"/>
      <c r="H27" s="502"/>
      <c r="I27" s="502"/>
      <c r="J27" s="502"/>
      <c r="K27" s="502"/>
      <c r="L27" s="502"/>
      <c r="M27" s="508"/>
      <c r="N27" s="509"/>
      <c r="O27" s="532"/>
      <c r="P27" s="621">
        <v>2</v>
      </c>
      <c r="Q27" s="594" t="str">
        <f>VLOOKUP(P27,$B$48:$C$73,2)</f>
        <v>木更津総合</v>
      </c>
      <c r="R27" s="594">
        <v>26</v>
      </c>
      <c r="S27" s="28"/>
    </row>
    <row r="28" spans="1:19" ht="15.75" customHeight="1">
      <c r="A28" s="621"/>
      <c r="B28" s="621"/>
      <c r="C28" s="594"/>
      <c r="D28" s="53"/>
      <c r="E28" s="505"/>
      <c r="F28" s="505">
        <v>2</v>
      </c>
      <c r="G28" s="502"/>
      <c r="H28" s="502"/>
      <c r="I28" s="502"/>
      <c r="J28" s="502"/>
      <c r="K28" s="502"/>
      <c r="L28" s="502"/>
      <c r="M28" s="298">
        <v>5</v>
      </c>
      <c r="N28" s="298"/>
      <c r="O28" s="483"/>
      <c r="P28" s="621"/>
      <c r="Q28" s="594"/>
      <c r="R28" s="594"/>
      <c r="S28" s="28"/>
    </row>
    <row r="29" spans="1:19" ht="15.75" customHeight="1">
      <c r="A29" s="185"/>
      <c r="B29" s="185"/>
      <c r="C29" s="116"/>
      <c r="D29" s="24"/>
      <c r="E29" s="194"/>
      <c r="F29" s="146"/>
      <c r="G29" s="146"/>
      <c r="H29" s="146"/>
      <c r="I29" s="146"/>
      <c r="J29" s="146"/>
      <c r="K29" s="146"/>
      <c r="L29" s="146"/>
      <c r="M29" s="146"/>
      <c r="N29" s="133"/>
      <c r="O29" s="132"/>
      <c r="P29" s="185"/>
      <c r="Q29" s="116"/>
      <c r="R29" s="116"/>
      <c r="S29" s="28"/>
    </row>
    <row r="30" spans="1:25" ht="24" customHeight="1">
      <c r="A30" s="587" t="s">
        <v>24</v>
      </c>
      <c r="B30" s="587"/>
      <c r="C30" s="587"/>
      <c r="D30" s="587"/>
      <c r="E30" s="587"/>
      <c r="F30" s="587"/>
      <c r="G30" s="587"/>
      <c r="H30" s="587"/>
      <c r="I30" s="587"/>
      <c r="J30" s="587"/>
      <c r="K30" s="587"/>
      <c r="L30" s="587"/>
      <c r="M30" s="587"/>
      <c r="N30" s="587"/>
      <c r="O30" s="587"/>
      <c r="P30" s="587"/>
      <c r="Q30" s="587"/>
      <c r="R30" s="587"/>
      <c r="S30" s="20"/>
      <c r="T30" s="20"/>
      <c r="U30" s="20"/>
      <c r="V30" s="20"/>
      <c r="W30" s="96"/>
      <c r="Y30" s="36"/>
    </row>
    <row r="31" spans="2:24" ht="24" customHeight="1">
      <c r="B31" s="29" t="s">
        <v>55</v>
      </c>
      <c r="C31" s="20" t="s">
        <v>1</v>
      </c>
      <c r="D31" s="14"/>
      <c r="E31" s="125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26" t="s">
        <v>55</v>
      </c>
      <c r="Q31" s="20" t="s">
        <v>1</v>
      </c>
      <c r="U31" s="26"/>
      <c r="V31" s="96"/>
      <c r="W31" s="91"/>
      <c r="X31" s="36"/>
    </row>
    <row r="32" spans="1:25" ht="19.5" customHeight="1" thickBot="1">
      <c r="A32" s="621">
        <v>1</v>
      </c>
      <c r="B32" s="621">
        <v>1</v>
      </c>
      <c r="C32" s="607" t="str">
        <f>VLOOKUP(B32,$P$48:$Q$60,2)</f>
        <v>拓大紅陵</v>
      </c>
      <c r="D32" s="59"/>
      <c r="E32" s="59"/>
      <c r="F32" s="59"/>
      <c r="G32" s="59">
        <v>4</v>
      </c>
      <c r="H32" s="59"/>
      <c r="I32" s="59"/>
      <c r="J32" s="59"/>
      <c r="K32" s="59"/>
      <c r="L32" s="62">
        <v>5</v>
      </c>
      <c r="M32" s="59"/>
      <c r="N32" s="62"/>
      <c r="O32" s="59"/>
      <c r="P32" s="621">
        <v>8</v>
      </c>
      <c r="Q32" s="607" t="str">
        <f>VLOOKUP(P32,$P$48:$Q$60,2)</f>
        <v>柏日体</v>
      </c>
      <c r="R32" s="620">
        <v>8</v>
      </c>
      <c r="S32" s="620"/>
      <c r="T32" s="195"/>
      <c r="U32" s="23"/>
      <c r="V32" s="116"/>
      <c r="W32" s="96"/>
      <c r="Y32" s="36"/>
    </row>
    <row r="33" spans="1:24" ht="19.5" customHeight="1">
      <c r="A33" s="621"/>
      <c r="B33" s="621"/>
      <c r="C33" s="607"/>
      <c r="D33" s="467"/>
      <c r="E33" s="467"/>
      <c r="F33" s="467"/>
      <c r="G33" s="468"/>
      <c r="H33" s="59"/>
      <c r="I33" s="59"/>
      <c r="J33" s="59"/>
      <c r="K33" s="59"/>
      <c r="L33" s="448"/>
      <c r="M33" s="467"/>
      <c r="N33" s="465"/>
      <c r="O33" s="467"/>
      <c r="P33" s="621"/>
      <c r="Q33" s="607"/>
      <c r="R33" s="625"/>
      <c r="S33" s="625"/>
      <c r="T33" s="96"/>
      <c r="U33" s="91"/>
      <c r="V33" s="36"/>
      <c r="W33" s="26"/>
      <c r="X33" s="26"/>
    </row>
    <row r="34" spans="1:24" ht="19.5" customHeight="1" thickBot="1">
      <c r="A34" s="621">
        <v>2</v>
      </c>
      <c r="B34" s="621">
        <v>10</v>
      </c>
      <c r="C34" s="607" t="str">
        <f>VLOOKUP(B34,$P$48:$Q$60,2)</f>
        <v>成田</v>
      </c>
      <c r="D34" s="59"/>
      <c r="E34" s="59"/>
      <c r="F34" s="59">
        <v>2</v>
      </c>
      <c r="G34" s="480"/>
      <c r="H34" s="59">
        <v>3</v>
      </c>
      <c r="I34" s="59"/>
      <c r="J34" s="59"/>
      <c r="K34" s="62">
        <v>3</v>
      </c>
      <c r="L34" s="477"/>
      <c r="M34" s="62">
        <v>2</v>
      </c>
      <c r="N34" s="62"/>
      <c r="O34" s="62"/>
      <c r="P34" s="621">
        <v>4</v>
      </c>
      <c r="Q34" s="607" t="str">
        <f>VLOOKUP(P34,$P$48:$Q$60,2)</f>
        <v>秀明八千代</v>
      </c>
      <c r="R34" s="620">
        <v>9</v>
      </c>
      <c r="S34" s="594"/>
      <c r="T34" s="96"/>
      <c r="U34" s="91"/>
      <c r="V34" s="36"/>
      <c r="W34" s="26"/>
      <c r="X34" s="26"/>
    </row>
    <row r="35" spans="1:24" ht="19.5" customHeight="1" thickBot="1">
      <c r="A35" s="621"/>
      <c r="B35" s="621"/>
      <c r="C35" s="607"/>
      <c r="D35" s="440"/>
      <c r="E35" s="440"/>
      <c r="F35" s="441"/>
      <c r="G35" s="444"/>
      <c r="H35" s="537"/>
      <c r="I35" s="59"/>
      <c r="J35" s="59"/>
      <c r="K35" s="538"/>
      <c r="L35" s="445"/>
      <c r="M35" s="461"/>
      <c r="N35" s="442"/>
      <c r="O35" s="442"/>
      <c r="P35" s="621"/>
      <c r="Q35" s="607"/>
      <c r="R35" s="620"/>
      <c r="S35" s="594"/>
      <c r="T35" s="24"/>
      <c r="U35" s="91"/>
      <c r="V35" s="26"/>
      <c r="W35" s="26"/>
      <c r="X35" s="26"/>
    </row>
    <row r="36" spans="1:24" ht="19.5" customHeight="1" thickBot="1">
      <c r="A36" s="621">
        <v>3</v>
      </c>
      <c r="B36" s="621">
        <v>5</v>
      </c>
      <c r="C36" s="607" t="str">
        <f>VLOOKUP(B36,$P$48:$Q$60,2)</f>
        <v>幕張</v>
      </c>
      <c r="D36" s="446"/>
      <c r="E36" s="446"/>
      <c r="F36" s="447"/>
      <c r="G36" s="481">
        <v>1</v>
      </c>
      <c r="H36" s="480"/>
      <c r="I36" s="59"/>
      <c r="J36" s="543"/>
      <c r="K36" s="539"/>
      <c r="L36" s="478">
        <v>0</v>
      </c>
      <c r="M36" s="462"/>
      <c r="N36" s="451"/>
      <c r="O36" s="452"/>
      <c r="P36" s="621">
        <v>11</v>
      </c>
      <c r="Q36" s="607" t="str">
        <f>VLOOKUP(P36,$P$48:$Q$60,2)</f>
        <v>成田北</v>
      </c>
      <c r="R36" s="620">
        <v>10</v>
      </c>
      <c r="S36" s="594"/>
      <c r="T36" s="24"/>
      <c r="U36" s="91"/>
      <c r="V36" s="26"/>
      <c r="W36" s="26"/>
      <c r="X36" s="26"/>
    </row>
    <row r="37" spans="1:24" ht="19.5" customHeight="1" thickBot="1">
      <c r="A37" s="621"/>
      <c r="B37" s="621"/>
      <c r="C37" s="607"/>
      <c r="D37" s="453"/>
      <c r="E37" s="59"/>
      <c r="F37" s="453">
        <v>3</v>
      </c>
      <c r="G37" s="59"/>
      <c r="H37" s="480">
        <v>2</v>
      </c>
      <c r="I37" s="459"/>
      <c r="J37" s="544"/>
      <c r="K37" s="539" t="s">
        <v>700</v>
      </c>
      <c r="L37" s="62"/>
      <c r="M37" s="93">
        <v>3</v>
      </c>
      <c r="N37" s="62"/>
      <c r="O37" s="93"/>
      <c r="P37" s="621"/>
      <c r="Q37" s="607"/>
      <c r="R37" s="620"/>
      <c r="S37" s="594"/>
      <c r="T37" s="24"/>
      <c r="U37" s="91"/>
      <c r="V37" s="26"/>
      <c r="W37" s="26"/>
      <c r="X37" s="26"/>
    </row>
    <row r="38" spans="1:24" ht="19.5" customHeight="1" thickBot="1">
      <c r="A38" s="621">
        <v>4</v>
      </c>
      <c r="B38" s="621">
        <v>2</v>
      </c>
      <c r="C38" s="607" t="str">
        <f>VLOOKUP(B38,$P$48:$Q$60,2)</f>
        <v>長生</v>
      </c>
      <c r="D38" s="59"/>
      <c r="E38" s="59"/>
      <c r="F38" s="59">
        <v>3</v>
      </c>
      <c r="G38" s="59"/>
      <c r="H38" s="443"/>
      <c r="I38" s="59"/>
      <c r="J38" s="59"/>
      <c r="K38" s="449"/>
      <c r="L38" s="93"/>
      <c r="M38" s="62">
        <v>3</v>
      </c>
      <c r="N38" s="62"/>
      <c r="O38" s="62"/>
      <c r="P38" s="621">
        <v>9</v>
      </c>
      <c r="Q38" s="607" t="str">
        <f>VLOOKUP(P38,$P$48:$Q$60,2)</f>
        <v>西武台千葉</v>
      </c>
      <c r="R38" s="620">
        <v>11</v>
      </c>
      <c r="S38" s="594"/>
      <c r="T38" s="24"/>
      <c r="U38" s="91"/>
      <c r="V38" s="26"/>
      <c r="W38" s="26"/>
      <c r="X38" s="26"/>
    </row>
    <row r="39" spans="1:24" ht="19.5" customHeight="1" thickBot="1">
      <c r="A39" s="621"/>
      <c r="B39" s="621"/>
      <c r="C39" s="607"/>
      <c r="D39" s="467"/>
      <c r="E39" s="467"/>
      <c r="F39" s="468"/>
      <c r="G39" s="59">
        <v>3</v>
      </c>
      <c r="H39" s="455"/>
      <c r="I39" s="456"/>
      <c r="J39" s="456"/>
      <c r="K39" s="457"/>
      <c r="L39" s="62">
        <v>0</v>
      </c>
      <c r="M39" s="464"/>
      <c r="N39" s="465"/>
      <c r="O39" s="465"/>
      <c r="P39" s="621"/>
      <c r="Q39" s="607"/>
      <c r="R39" s="620"/>
      <c r="S39" s="594"/>
      <c r="T39" s="24"/>
      <c r="U39" s="91"/>
      <c r="V39" s="26"/>
      <c r="W39" s="26"/>
      <c r="X39" s="26"/>
    </row>
    <row r="40" spans="1:24" ht="19.5" customHeight="1" thickBot="1">
      <c r="A40" s="621">
        <v>5</v>
      </c>
      <c r="B40" s="621">
        <v>7</v>
      </c>
      <c r="C40" s="607" t="str">
        <f>VLOOKUP(B40,$P$48:$Q$60,2)</f>
        <v>千葉経済</v>
      </c>
      <c r="D40" s="458"/>
      <c r="E40" s="459"/>
      <c r="F40" s="454"/>
      <c r="G40" s="472"/>
      <c r="H40" s="473"/>
      <c r="I40" s="59"/>
      <c r="J40" s="59"/>
      <c r="K40" s="449"/>
      <c r="L40" s="466"/>
      <c r="M40" s="463"/>
      <c r="N40" s="460"/>
      <c r="O40" s="458"/>
      <c r="P40" s="621">
        <v>3</v>
      </c>
      <c r="Q40" s="607" t="str">
        <f>VLOOKUP(P40,$P$48:$Q$60,2)</f>
        <v>成東</v>
      </c>
      <c r="R40" s="620">
        <v>12</v>
      </c>
      <c r="S40" s="116"/>
      <c r="T40" s="24"/>
      <c r="U40" s="91"/>
      <c r="V40" s="26"/>
      <c r="W40" s="26"/>
      <c r="X40" s="26"/>
    </row>
    <row r="41" spans="1:24" ht="19.5" customHeight="1">
      <c r="A41" s="621"/>
      <c r="B41" s="621"/>
      <c r="C41" s="607"/>
      <c r="D41" s="59"/>
      <c r="E41" s="453"/>
      <c r="F41" s="453">
        <v>2</v>
      </c>
      <c r="G41" s="443"/>
      <c r="H41" s="453">
        <v>0</v>
      </c>
      <c r="I41" s="453"/>
      <c r="J41" s="59"/>
      <c r="K41" s="478">
        <v>0</v>
      </c>
      <c r="L41" s="477"/>
      <c r="M41" s="93">
        <v>2</v>
      </c>
      <c r="N41" s="59"/>
      <c r="O41" s="93"/>
      <c r="P41" s="621"/>
      <c r="Q41" s="607"/>
      <c r="R41" s="620"/>
      <c r="S41" s="195"/>
      <c r="T41" s="23"/>
      <c r="U41" s="116"/>
      <c r="W41" s="91"/>
      <c r="X41" s="26"/>
    </row>
    <row r="42" spans="1:24" ht="19.5" customHeight="1" thickBot="1">
      <c r="A42" s="621">
        <v>6</v>
      </c>
      <c r="B42" s="621">
        <v>13</v>
      </c>
      <c r="C42" s="607" t="str">
        <f>VLOOKUP(B42,$P$48:$Q$60,2)</f>
        <v>市立銚子</v>
      </c>
      <c r="D42" s="59"/>
      <c r="E42" s="95"/>
      <c r="F42" s="23"/>
      <c r="G42" s="443"/>
      <c r="H42" s="59"/>
      <c r="I42" s="59"/>
      <c r="J42" s="59"/>
      <c r="K42" s="59"/>
      <c r="L42" s="450"/>
      <c r="M42" s="479"/>
      <c r="N42" s="452"/>
      <c r="O42" s="452"/>
      <c r="P42" s="621">
        <v>6</v>
      </c>
      <c r="Q42" s="607" t="str">
        <f>VLOOKUP(P42,$P$48:$Q$60,2)</f>
        <v>敬愛学園</v>
      </c>
      <c r="R42" s="620">
        <v>13</v>
      </c>
      <c r="S42" s="116"/>
      <c r="T42" s="24"/>
      <c r="U42" s="91"/>
      <c r="V42" s="26"/>
      <c r="W42" s="26"/>
      <c r="X42" s="26"/>
    </row>
    <row r="43" spans="1:22" ht="19.5" customHeight="1" thickBot="1">
      <c r="A43" s="621"/>
      <c r="B43" s="621"/>
      <c r="C43" s="607"/>
      <c r="D43" s="467"/>
      <c r="E43" s="469"/>
      <c r="F43" s="470"/>
      <c r="G43" s="471"/>
      <c r="H43" s="164"/>
      <c r="I43" s="164"/>
      <c r="J43" s="164"/>
      <c r="K43" s="164"/>
      <c r="L43" s="93">
        <v>5</v>
      </c>
      <c r="M43" s="164"/>
      <c r="N43" s="25"/>
      <c r="O43" s="164"/>
      <c r="P43" s="621"/>
      <c r="Q43" s="607"/>
      <c r="R43" s="620"/>
      <c r="S43" s="137"/>
      <c r="T43" s="195"/>
      <c r="U43" s="23"/>
      <c r="V43" s="116"/>
    </row>
    <row r="44" spans="1:18" ht="19.5" customHeight="1">
      <c r="A44" s="621">
        <v>7</v>
      </c>
      <c r="B44" s="621">
        <v>12</v>
      </c>
      <c r="C44" s="607" t="str">
        <f>VLOOKUP(B44,$P$48:$Q$60,2)</f>
        <v>千葉黎明</v>
      </c>
      <c r="D44" s="321"/>
      <c r="E44" s="322"/>
      <c r="F44" s="474"/>
      <c r="G44" s="475">
        <v>0</v>
      </c>
      <c r="H44" s="35"/>
      <c r="I44" s="35"/>
      <c r="J44" s="622" t="s">
        <v>620</v>
      </c>
      <c r="K44" s="623"/>
      <c r="L44" s="623"/>
      <c r="M44" s="623"/>
      <c r="N44" s="623"/>
      <c r="O44" s="623"/>
      <c r="P44" s="623"/>
      <c r="Q44" s="623"/>
      <c r="R44" s="607"/>
    </row>
    <row r="45" spans="1:18" ht="19.5" customHeight="1">
      <c r="A45" s="621"/>
      <c r="B45" s="621"/>
      <c r="C45" s="607"/>
      <c r="F45" s="476" t="s">
        <v>683</v>
      </c>
      <c r="G45" s="476"/>
      <c r="H45" s="35"/>
      <c r="I45" s="35"/>
      <c r="J45" s="623"/>
      <c r="K45" s="623"/>
      <c r="L45" s="623"/>
      <c r="M45" s="623"/>
      <c r="N45" s="623"/>
      <c r="O45" s="623"/>
      <c r="P45" s="623"/>
      <c r="Q45" s="623"/>
      <c r="R45" s="607"/>
    </row>
    <row r="46" spans="1:18" ht="19.5" customHeight="1">
      <c r="A46" s="185"/>
      <c r="C46" s="23"/>
      <c r="F46" s="148"/>
      <c r="G46" s="35"/>
      <c r="H46" s="35"/>
      <c r="I46" s="35"/>
      <c r="J46" s="624"/>
      <c r="K46" s="624"/>
      <c r="L46" s="624"/>
      <c r="M46" s="624"/>
      <c r="N46" s="624"/>
      <c r="O46" s="624"/>
      <c r="P46" s="624"/>
      <c r="Q46" s="624"/>
      <c r="R46" s="23"/>
    </row>
    <row r="47" spans="3:19" ht="19.5" customHeight="1">
      <c r="C47" s="26" t="s">
        <v>23</v>
      </c>
      <c r="F47" s="148"/>
      <c r="G47" s="35"/>
      <c r="H47" s="35"/>
      <c r="I47" s="35"/>
      <c r="P47" s="29"/>
      <c r="Q47" s="26" t="s">
        <v>24</v>
      </c>
      <c r="S47" s="22"/>
    </row>
    <row r="48" spans="1:19" ht="19.5" customHeight="1">
      <c r="A48" s="29">
        <v>1</v>
      </c>
      <c r="B48" s="39">
        <v>1</v>
      </c>
      <c r="C48" s="190" t="s">
        <v>600</v>
      </c>
      <c r="D48" s="35"/>
      <c r="E48" s="123"/>
      <c r="F48" s="148"/>
      <c r="G48" s="35"/>
      <c r="H48" s="35"/>
      <c r="I48" s="35"/>
      <c r="O48" s="26">
        <v>1</v>
      </c>
      <c r="P48" s="39">
        <v>1</v>
      </c>
      <c r="Q48" s="190" t="s">
        <v>600</v>
      </c>
      <c r="R48" s="35"/>
      <c r="S48" s="123"/>
    </row>
    <row r="49" spans="1:19" ht="19.5" customHeight="1">
      <c r="A49" s="29">
        <v>2</v>
      </c>
      <c r="B49" s="39">
        <v>2</v>
      </c>
      <c r="C49" s="190" t="s">
        <v>106</v>
      </c>
      <c r="D49" s="35"/>
      <c r="E49" s="123"/>
      <c r="F49" s="148"/>
      <c r="G49" s="35"/>
      <c r="H49" s="35"/>
      <c r="I49" s="35"/>
      <c r="O49" s="26">
        <v>2</v>
      </c>
      <c r="P49" s="39">
        <v>2</v>
      </c>
      <c r="Q49" s="190" t="s">
        <v>105</v>
      </c>
      <c r="R49" s="35"/>
      <c r="S49" s="123"/>
    </row>
    <row r="50" spans="1:19" ht="19.5" customHeight="1">
      <c r="A50" s="29">
        <v>3</v>
      </c>
      <c r="B50" s="39">
        <v>3</v>
      </c>
      <c r="C50" s="190" t="s">
        <v>502</v>
      </c>
      <c r="D50" s="35"/>
      <c r="E50" s="123"/>
      <c r="F50" s="148"/>
      <c r="G50" s="35"/>
      <c r="H50" s="35"/>
      <c r="I50" s="35"/>
      <c r="O50" s="26">
        <v>3</v>
      </c>
      <c r="P50" s="39">
        <v>3</v>
      </c>
      <c r="Q50" s="190" t="s">
        <v>107</v>
      </c>
      <c r="R50" s="35"/>
      <c r="S50" s="123"/>
    </row>
    <row r="51" spans="1:19" ht="19.5" customHeight="1">
      <c r="A51" s="29">
        <v>4</v>
      </c>
      <c r="B51" s="39">
        <v>4</v>
      </c>
      <c r="C51" s="190" t="s">
        <v>105</v>
      </c>
      <c r="D51" s="35"/>
      <c r="E51" s="123"/>
      <c r="F51" s="148"/>
      <c r="G51" s="35"/>
      <c r="H51" s="35"/>
      <c r="I51" s="35"/>
      <c r="O51" s="26">
        <v>4</v>
      </c>
      <c r="P51" s="39">
        <v>4</v>
      </c>
      <c r="Q51" s="190" t="s">
        <v>559</v>
      </c>
      <c r="R51" s="35"/>
      <c r="S51" s="123"/>
    </row>
    <row r="52" spans="1:19" ht="19.5" customHeight="1">
      <c r="A52" s="29">
        <v>5</v>
      </c>
      <c r="B52" s="39">
        <v>5</v>
      </c>
      <c r="C52" s="190" t="s">
        <v>558</v>
      </c>
      <c r="D52" s="35"/>
      <c r="E52" s="123"/>
      <c r="F52" s="148"/>
      <c r="G52" s="35"/>
      <c r="H52" s="35"/>
      <c r="I52" s="35"/>
      <c r="O52" s="26">
        <v>5</v>
      </c>
      <c r="P52" s="39">
        <v>5</v>
      </c>
      <c r="Q52" s="190" t="s">
        <v>56</v>
      </c>
      <c r="R52" s="35"/>
      <c r="S52" s="123"/>
    </row>
    <row r="53" spans="1:19" ht="19.5" customHeight="1">
      <c r="A53" s="29">
        <v>6</v>
      </c>
      <c r="B53" s="39">
        <v>6</v>
      </c>
      <c r="C53" s="190" t="s">
        <v>108</v>
      </c>
      <c r="D53" s="35"/>
      <c r="E53" s="123"/>
      <c r="F53" s="148"/>
      <c r="G53" s="35"/>
      <c r="H53" s="35"/>
      <c r="I53" s="35"/>
      <c r="O53" s="26">
        <v>6</v>
      </c>
      <c r="P53" s="39">
        <v>6</v>
      </c>
      <c r="Q53" s="190" t="s">
        <v>51</v>
      </c>
      <c r="R53" s="35"/>
      <c r="S53" s="123"/>
    </row>
    <row r="54" spans="1:19" ht="19.5" customHeight="1">
      <c r="A54" s="29">
        <v>7</v>
      </c>
      <c r="B54" s="39">
        <v>7</v>
      </c>
      <c r="C54" s="190" t="s">
        <v>109</v>
      </c>
      <c r="D54" s="35"/>
      <c r="E54" s="123"/>
      <c r="F54" s="148"/>
      <c r="G54" s="35"/>
      <c r="H54" s="35"/>
      <c r="I54" s="35"/>
      <c r="O54" s="26">
        <v>7</v>
      </c>
      <c r="P54" s="39">
        <v>7</v>
      </c>
      <c r="Q54" s="190" t="s">
        <v>47</v>
      </c>
      <c r="R54" s="35"/>
      <c r="S54" s="123"/>
    </row>
    <row r="55" spans="1:19" ht="19.5" customHeight="1">
      <c r="A55" s="29">
        <v>8</v>
      </c>
      <c r="B55" s="39">
        <v>8</v>
      </c>
      <c r="C55" s="190" t="s">
        <v>107</v>
      </c>
      <c r="D55" s="35"/>
      <c r="E55" s="123"/>
      <c r="F55" s="148"/>
      <c r="G55" s="35"/>
      <c r="H55" s="35"/>
      <c r="I55" s="35"/>
      <c r="O55" s="26">
        <v>8</v>
      </c>
      <c r="P55" s="39">
        <v>8</v>
      </c>
      <c r="Q55" s="190" t="s">
        <v>103</v>
      </c>
      <c r="R55" s="35"/>
      <c r="S55" s="123"/>
    </row>
    <row r="56" spans="1:19" ht="19.5" customHeight="1">
      <c r="A56" s="29">
        <v>9</v>
      </c>
      <c r="B56" s="39">
        <v>9</v>
      </c>
      <c r="C56" s="190" t="s">
        <v>81</v>
      </c>
      <c r="D56" s="35"/>
      <c r="E56" s="123"/>
      <c r="F56" s="148"/>
      <c r="G56" s="35"/>
      <c r="H56" s="35"/>
      <c r="I56" s="35"/>
      <c r="O56" s="26">
        <v>9</v>
      </c>
      <c r="P56" s="39">
        <v>9</v>
      </c>
      <c r="Q56" s="190" t="s">
        <v>187</v>
      </c>
      <c r="R56" s="35"/>
      <c r="S56" s="123"/>
    </row>
    <row r="57" spans="1:19" ht="19.5" customHeight="1">
      <c r="A57" s="29">
        <v>10</v>
      </c>
      <c r="B57" s="39">
        <v>10</v>
      </c>
      <c r="C57" s="190" t="s">
        <v>49</v>
      </c>
      <c r="D57" s="35"/>
      <c r="E57" s="123"/>
      <c r="F57" s="148"/>
      <c r="G57" s="35"/>
      <c r="H57" s="35"/>
      <c r="I57" s="35"/>
      <c r="O57" s="26">
        <v>10</v>
      </c>
      <c r="P57" s="39">
        <v>10</v>
      </c>
      <c r="Q57" s="190" t="s">
        <v>50</v>
      </c>
      <c r="R57" s="35"/>
      <c r="S57" s="123"/>
    </row>
    <row r="58" spans="1:19" ht="19.5" customHeight="1">
      <c r="A58" s="29">
        <v>11</v>
      </c>
      <c r="B58" s="39">
        <v>11</v>
      </c>
      <c r="C58" s="190" t="s">
        <v>466</v>
      </c>
      <c r="D58" s="35"/>
      <c r="E58" s="123"/>
      <c r="F58" s="148"/>
      <c r="G58" s="35"/>
      <c r="H58" s="35"/>
      <c r="I58" s="35"/>
      <c r="O58" s="26">
        <v>11</v>
      </c>
      <c r="P58" s="39">
        <v>11</v>
      </c>
      <c r="Q58" s="190" t="s">
        <v>119</v>
      </c>
      <c r="R58" s="35"/>
      <c r="S58" s="123"/>
    </row>
    <row r="59" spans="1:17" ht="19.5" customHeight="1">
      <c r="A59" s="29">
        <v>12</v>
      </c>
      <c r="B59" s="39">
        <v>12</v>
      </c>
      <c r="C59" s="190" t="s">
        <v>559</v>
      </c>
      <c r="D59" s="35"/>
      <c r="E59" s="123"/>
      <c r="F59" s="148"/>
      <c r="G59" s="35"/>
      <c r="H59" s="35"/>
      <c r="I59" s="35"/>
      <c r="J59" s="35"/>
      <c r="K59" s="35"/>
      <c r="O59" s="26">
        <v>12</v>
      </c>
      <c r="P59" s="39">
        <v>12</v>
      </c>
      <c r="Q59" s="190" t="s">
        <v>48</v>
      </c>
    </row>
    <row r="60" spans="1:17" ht="19.5" customHeight="1">
      <c r="A60" s="29">
        <v>13</v>
      </c>
      <c r="B60" s="39">
        <v>13</v>
      </c>
      <c r="C60" s="190" t="s">
        <v>56</v>
      </c>
      <c r="D60" s="35"/>
      <c r="E60" s="123"/>
      <c r="F60" s="148"/>
      <c r="G60" s="35"/>
      <c r="H60" s="35"/>
      <c r="I60" s="35"/>
      <c r="J60" s="35"/>
      <c r="K60" s="35"/>
      <c r="O60" s="26">
        <v>13</v>
      </c>
      <c r="P60" s="39">
        <v>13</v>
      </c>
      <c r="Q60" s="190" t="s">
        <v>120</v>
      </c>
    </row>
    <row r="61" spans="1:11" ht="19.5" customHeight="1">
      <c r="A61" s="29">
        <v>14</v>
      </c>
      <c r="B61" s="39">
        <v>14</v>
      </c>
      <c r="C61" s="190" t="s">
        <v>51</v>
      </c>
      <c r="D61" s="35"/>
      <c r="E61" s="123"/>
      <c r="F61" s="148"/>
      <c r="G61" s="35"/>
      <c r="H61" s="35"/>
      <c r="I61" s="35"/>
      <c r="J61" s="35"/>
      <c r="K61" s="35"/>
    </row>
    <row r="62" spans="1:5" ht="19.5" customHeight="1">
      <c r="A62" s="29">
        <v>15</v>
      </c>
      <c r="B62" s="39">
        <v>15</v>
      </c>
      <c r="C62" s="190" t="s">
        <v>133</v>
      </c>
      <c r="D62" s="35"/>
      <c r="E62" s="123"/>
    </row>
    <row r="63" spans="1:5" ht="19.5" customHeight="1">
      <c r="A63" s="29">
        <v>16</v>
      </c>
      <c r="B63" s="39">
        <v>16</v>
      </c>
      <c r="C63" s="190" t="s">
        <v>102</v>
      </c>
      <c r="D63" s="35"/>
      <c r="E63" s="123"/>
    </row>
    <row r="64" spans="1:5" ht="19.5" customHeight="1">
      <c r="A64" s="29">
        <v>17</v>
      </c>
      <c r="B64" s="39">
        <v>17</v>
      </c>
      <c r="C64" s="190" t="s">
        <v>103</v>
      </c>
      <c r="D64" s="35"/>
      <c r="E64" s="123"/>
    </row>
    <row r="65" spans="1:5" ht="19.5" customHeight="1">
      <c r="A65" s="29">
        <v>18</v>
      </c>
      <c r="B65" s="39">
        <v>18</v>
      </c>
      <c r="C65" s="190" t="s">
        <v>187</v>
      </c>
      <c r="D65" s="35"/>
      <c r="E65" s="123"/>
    </row>
    <row r="66" spans="1:5" ht="19.5" customHeight="1">
      <c r="A66" s="29">
        <v>19</v>
      </c>
      <c r="B66" s="39">
        <v>19</v>
      </c>
      <c r="C66" s="190" t="s">
        <v>134</v>
      </c>
      <c r="D66" s="35"/>
      <c r="E66" s="123"/>
    </row>
    <row r="67" spans="1:5" ht="19.5" customHeight="1">
      <c r="A67" s="29">
        <v>20</v>
      </c>
      <c r="B67" s="39">
        <v>20</v>
      </c>
      <c r="C67" s="190" t="s">
        <v>104</v>
      </c>
      <c r="D67" s="35"/>
      <c r="E67" s="123"/>
    </row>
    <row r="68" spans="1:5" ht="19.5" customHeight="1">
      <c r="A68" s="29">
        <v>21</v>
      </c>
      <c r="B68" s="323">
        <v>21</v>
      </c>
      <c r="C68" s="190" t="s">
        <v>555</v>
      </c>
      <c r="D68" s="35"/>
      <c r="E68" s="123"/>
    </row>
    <row r="69" spans="1:5" ht="19.5" customHeight="1">
      <c r="A69" s="29">
        <v>22</v>
      </c>
      <c r="B69" s="323">
        <v>22</v>
      </c>
      <c r="C69" s="190" t="s">
        <v>50</v>
      </c>
      <c r="D69" s="35"/>
      <c r="E69" s="123"/>
    </row>
    <row r="70" spans="1:5" ht="19.5" customHeight="1">
      <c r="A70" s="29">
        <v>23</v>
      </c>
      <c r="B70" s="323">
        <v>23</v>
      </c>
      <c r="C70" s="190" t="s">
        <v>119</v>
      </c>
      <c r="D70" s="35"/>
      <c r="E70" s="123"/>
    </row>
    <row r="71" spans="1:5" ht="19.5" customHeight="1">
      <c r="A71" s="29">
        <v>24</v>
      </c>
      <c r="B71" s="323">
        <v>24</v>
      </c>
      <c r="C71" s="190" t="s">
        <v>52</v>
      </c>
      <c r="D71" s="35"/>
      <c r="E71" s="123"/>
    </row>
    <row r="72" spans="1:5" ht="19.5" customHeight="1">
      <c r="A72" s="29">
        <v>25</v>
      </c>
      <c r="B72" s="323">
        <v>25</v>
      </c>
      <c r="C72" s="190" t="s">
        <v>120</v>
      </c>
      <c r="D72" s="35"/>
      <c r="E72" s="123"/>
    </row>
    <row r="73" spans="1:5" ht="19.5" customHeight="1">
      <c r="A73" s="29">
        <v>26</v>
      </c>
      <c r="B73" s="323">
        <v>26</v>
      </c>
      <c r="C73" s="190" t="s">
        <v>80</v>
      </c>
      <c r="D73" s="35"/>
      <c r="E73" s="123"/>
    </row>
    <row r="74" spans="4:5" ht="19.5" customHeight="1">
      <c r="D74" s="96"/>
      <c r="E74" s="95"/>
    </row>
  </sheetData>
  <sheetProtection/>
  <mergeCells count="125">
    <mergeCell ref="A34:A35"/>
    <mergeCell ref="S38:S39"/>
    <mergeCell ref="A36:A37"/>
    <mergeCell ref="B36:B37"/>
    <mergeCell ref="Q42:Q43"/>
    <mergeCell ref="A42:A43"/>
    <mergeCell ref="C42:C43"/>
    <mergeCell ref="B42:B43"/>
    <mergeCell ref="P40:P41"/>
    <mergeCell ref="P36:P37"/>
    <mergeCell ref="C36:C37"/>
    <mergeCell ref="A38:A39"/>
    <mergeCell ref="B38:B39"/>
    <mergeCell ref="C38:C39"/>
    <mergeCell ref="P38:P39"/>
    <mergeCell ref="Q38:Q39"/>
    <mergeCell ref="R38:R39"/>
    <mergeCell ref="B34:B35"/>
    <mergeCell ref="C34:C35"/>
    <mergeCell ref="P34:P35"/>
    <mergeCell ref="P23:P24"/>
    <mergeCell ref="C23:C24"/>
    <mergeCell ref="R34:R35"/>
    <mergeCell ref="Q27:Q28"/>
    <mergeCell ref="R25:R26"/>
    <mergeCell ref="R27:R28"/>
    <mergeCell ref="S36:S37"/>
    <mergeCell ref="P25:P26"/>
    <mergeCell ref="P27:P28"/>
    <mergeCell ref="S34:S35"/>
    <mergeCell ref="C32:C33"/>
    <mergeCell ref="P32:P33"/>
    <mergeCell ref="Q32:Q33"/>
    <mergeCell ref="R32:R33"/>
    <mergeCell ref="S32:S33"/>
    <mergeCell ref="Q34:Q35"/>
    <mergeCell ref="B19:B20"/>
    <mergeCell ref="A32:A33"/>
    <mergeCell ref="B32:B33"/>
    <mergeCell ref="A23:A24"/>
    <mergeCell ref="B23:B24"/>
    <mergeCell ref="A30:R30"/>
    <mergeCell ref="Q23:Q24"/>
    <mergeCell ref="R23:R24"/>
    <mergeCell ref="Q21:Q22"/>
    <mergeCell ref="C19:C20"/>
    <mergeCell ref="A17:A18"/>
    <mergeCell ref="B17:B18"/>
    <mergeCell ref="C17:C18"/>
    <mergeCell ref="P17:P18"/>
    <mergeCell ref="R21:R22"/>
    <mergeCell ref="A21:A22"/>
    <mergeCell ref="B21:B22"/>
    <mergeCell ref="C21:C22"/>
    <mergeCell ref="P21:P22"/>
    <mergeCell ref="A19:A20"/>
    <mergeCell ref="B15:B16"/>
    <mergeCell ref="C15:C16"/>
    <mergeCell ref="P15:P16"/>
    <mergeCell ref="P19:P20"/>
    <mergeCell ref="Q17:Q18"/>
    <mergeCell ref="R17:R18"/>
    <mergeCell ref="Q19:Q20"/>
    <mergeCell ref="R19:R20"/>
    <mergeCell ref="R15:R16"/>
    <mergeCell ref="Q15:Q16"/>
    <mergeCell ref="P9:P10"/>
    <mergeCell ref="Q9:Q10"/>
    <mergeCell ref="Q13:Q14"/>
    <mergeCell ref="R9:R10"/>
    <mergeCell ref="P11:P12"/>
    <mergeCell ref="Q11:Q12"/>
    <mergeCell ref="R11:R12"/>
    <mergeCell ref="R13:R14"/>
    <mergeCell ref="P13:P14"/>
    <mergeCell ref="P5:P6"/>
    <mergeCell ref="Q5:Q6"/>
    <mergeCell ref="R5:R6"/>
    <mergeCell ref="P7:P8"/>
    <mergeCell ref="Q7:Q8"/>
    <mergeCell ref="R7:R8"/>
    <mergeCell ref="A1:R1"/>
    <mergeCell ref="P3:P4"/>
    <mergeCell ref="Q3:Q4"/>
    <mergeCell ref="R3:R4"/>
    <mergeCell ref="B3:B4"/>
    <mergeCell ref="A3:A4"/>
    <mergeCell ref="C3:C4"/>
    <mergeCell ref="A9:A10"/>
    <mergeCell ref="C9:C10"/>
    <mergeCell ref="B9:B10"/>
    <mergeCell ref="B11:B12"/>
    <mergeCell ref="A5:A6"/>
    <mergeCell ref="C5:C6"/>
    <mergeCell ref="B5:B6"/>
    <mergeCell ref="B7:B8"/>
    <mergeCell ref="A7:A8"/>
    <mergeCell ref="C7:C8"/>
    <mergeCell ref="C25:C26"/>
    <mergeCell ref="C27:C28"/>
    <mergeCell ref="B25:B26"/>
    <mergeCell ref="B27:B28"/>
    <mergeCell ref="A11:A12"/>
    <mergeCell ref="C11:C12"/>
    <mergeCell ref="A13:A14"/>
    <mergeCell ref="B13:B14"/>
    <mergeCell ref="C13:C14"/>
    <mergeCell ref="A15:A16"/>
    <mergeCell ref="R44:R45"/>
    <mergeCell ref="R42:R43"/>
    <mergeCell ref="A44:A45"/>
    <mergeCell ref="C44:C45"/>
    <mergeCell ref="P42:P43"/>
    <mergeCell ref="B44:B45"/>
    <mergeCell ref="J44:Q46"/>
    <mergeCell ref="Q40:Q41"/>
    <mergeCell ref="R40:R41"/>
    <mergeCell ref="Q36:Q37"/>
    <mergeCell ref="R36:R37"/>
    <mergeCell ref="Q25:Q26"/>
    <mergeCell ref="A40:A41"/>
    <mergeCell ref="B40:B41"/>
    <mergeCell ref="C40:C41"/>
    <mergeCell ref="A25:A26"/>
    <mergeCell ref="A27:A28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H53"/>
  <sheetViews>
    <sheetView zoomScaleSheetLayoutView="70" zoomScalePageLayoutView="0" workbookViewId="0" topLeftCell="A28">
      <selection activeCell="A8" sqref="A8"/>
    </sheetView>
  </sheetViews>
  <sheetFormatPr defaultColWidth="9.00390625" defaultRowHeight="13.5"/>
  <cols>
    <col min="1" max="2" width="8.75390625" style="0" customWidth="1"/>
    <col min="3" max="3" width="3.625" style="0" customWidth="1"/>
    <col min="4" max="7" width="15.25390625" style="0" customWidth="1"/>
  </cols>
  <sheetData>
    <row r="5" spans="1:8" ht="21">
      <c r="A5" s="582" t="s">
        <v>708</v>
      </c>
      <c r="B5" s="582"/>
      <c r="C5" s="582"/>
      <c r="D5" s="582"/>
      <c r="E5" s="582"/>
      <c r="F5" s="582"/>
      <c r="G5" s="582"/>
      <c r="H5" s="10"/>
    </row>
    <row r="6" spans="1:8" ht="24">
      <c r="A6" s="583" t="s">
        <v>709</v>
      </c>
      <c r="B6" s="583"/>
      <c r="C6" s="583"/>
      <c r="D6" s="583"/>
      <c r="E6" s="583"/>
      <c r="F6" s="583"/>
      <c r="G6" s="583"/>
      <c r="H6" s="10"/>
    </row>
    <row r="7" spans="1:8" ht="22.5" customHeight="1">
      <c r="A7" s="9"/>
      <c r="B7" s="9"/>
      <c r="C7" s="9"/>
      <c r="D7" s="9"/>
      <c r="E7" s="9"/>
      <c r="F7" s="94"/>
      <c r="G7" s="94"/>
      <c r="H7" s="9"/>
    </row>
    <row r="8" spans="1:6" ht="24">
      <c r="A8" s="155"/>
      <c r="B8" s="155"/>
      <c r="C8" s="155"/>
      <c r="D8" s="155"/>
      <c r="E8" s="155"/>
      <c r="F8" s="155"/>
    </row>
    <row r="32" ht="17.25" customHeight="1"/>
    <row r="41" ht="13.5" customHeight="1"/>
    <row r="42" spans="2:8" ht="16.5" customHeight="1">
      <c r="B42" s="10"/>
      <c r="C42" s="10"/>
      <c r="D42" s="21" t="s">
        <v>113</v>
      </c>
      <c r="E42" s="581" t="s">
        <v>82</v>
      </c>
      <c r="F42" s="581"/>
      <c r="G42" s="581"/>
      <c r="H42" s="10"/>
    </row>
    <row r="43" spans="2:8" ht="17.25">
      <c r="B43" s="10"/>
      <c r="C43" s="10"/>
      <c r="D43" s="21" t="s">
        <v>114</v>
      </c>
      <c r="E43" s="581" t="s">
        <v>29</v>
      </c>
      <c r="F43" s="581"/>
      <c r="G43" s="581"/>
      <c r="H43" s="10"/>
    </row>
    <row r="44" spans="2:8" ht="17.25">
      <c r="B44" s="10"/>
      <c r="C44" s="10"/>
      <c r="D44" s="21"/>
      <c r="E44" s="581" t="s">
        <v>706</v>
      </c>
      <c r="F44" s="581"/>
      <c r="G44" s="581"/>
      <c r="H44" s="10"/>
    </row>
    <row r="45" spans="2:8" ht="17.25">
      <c r="B45" s="10"/>
      <c r="C45" s="10"/>
      <c r="D45" s="21"/>
      <c r="E45" s="581" t="s">
        <v>30</v>
      </c>
      <c r="F45" s="581"/>
      <c r="G45" s="581"/>
      <c r="H45" s="10"/>
    </row>
    <row r="46" spans="2:8" ht="17.25">
      <c r="B46" s="10"/>
      <c r="C46" s="10"/>
      <c r="D46" s="21" t="s">
        <v>115</v>
      </c>
      <c r="E46" s="581" t="s">
        <v>31</v>
      </c>
      <c r="F46" s="581"/>
      <c r="G46" s="581"/>
      <c r="H46" s="10"/>
    </row>
    <row r="47" spans="2:8" ht="17.25">
      <c r="B47" s="10"/>
      <c r="C47" s="10"/>
      <c r="D47" s="21" t="s">
        <v>116</v>
      </c>
      <c r="E47" s="581" t="s">
        <v>32</v>
      </c>
      <c r="F47" s="581"/>
      <c r="G47" s="581"/>
      <c r="H47" s="10"/>
    </row>
    <row r="48" spans="4:7" ht="59.25" customHeight="1">
      <c r="D48" s="21"/>
      <c r="E48" s="21"/>
      <c r="F48" s="10"/>
      <c r="G48" s="10"/>
    </row>
    <row r="49" spans="4:7" ht="17.25" hidden="1">
      <c r="D49" s="21"/>
      <c r="E49" s="21"/>
      <c r="F49" s="10"/>
      <c r="G49" s="10"/>
    </row>
    <row r="50" spans="4:7" ht="17.25" hidden="1">
      <c r="D50" s="21"/>
      <c r="E50" s="21"/>
      <c r="F50" s="10"/>
      <c r="G50" s="10"/>
    </row>
    <row r="51" spans="4:7" ht="17.25" hidden="1">
      <c r="D51" s="21"/>
      <c r="E51" s="21"/>
      <c r="F51" s="10"/>
      <c r="G51" s="10"/>
    </row>
    <row r="53" spans="2:7" ht="13.5">
      <c r="B53" s="154"/>
      <c r="C53" s="154"/>
      <c r="D53" s="10"/>
      <c r="E53" s="10"/>
      <c r="F53" s="10"/>
      <c r="G53" s="10"/>
    </row>
  </sheetData>
  <sheetProtection/>
  <mergeCells count="8">
    <mergeCell ref="E46:G46"/>
    <mergeCell ref="E47:G47"/>
    <mergeCell ref="A5:G5"/>
    <mergeCell ref="A6:G6"/>
    <mergeCell ref="E42:G42"/>
    <mergeCell ref="E43:G43"/>
    <mergeCell ref="E44:G44"/>
    <mergeCell ref="E45:G45"/>
  </mergeCells>
  <printOptions horizontalCentered="1" verticalCentered="1"/>
  <pageMargins left="0.5905511811023623" right="0.5905511811023623" top="0.5905511811023623" bottom="0.5905511811023623" header="0.5118110236220472" footer="0.5118110236220472"/>
  <pageSetup orientation="portrait" paperSize="9" scale="90" r:id="rId1"/>
  <rowBreaks count="1" manualBreakCount="1">
    <brk id="4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73"/>
  <sheetViews>
    <sheetView zoomScaleSheetLayoutView="70" zoomScalePageLayoutView="0" workbookViewId="0" topLeftCell="A22">
      <selection activeCell="F22" sqref="F22"/>
    </sheetView>
  </sheetViews>
  <sheetFormatPr defaultColWidth="9.00390625" defaultRowHeight="13.5"/>
  <cols>
    <col min="1" max="2" width="8.75390625" style="0" customWidth="1"/>
    <col min="3" max="3" width="3.625" style="0" customWidth="1"/>
    <col min="4" max="5" width="17.625" style="0" customWidth="1"/>
    <col min="6" max="6" width="18.25390625" style="0" customWidth="1"/>
    <col min="7" max="7" width="17.625" style="0" customWidth="1"/>
  </cols>
  <sheetData>
    <row r="1" spans="4:7" ht="17.25" hidden="1">
      <c r="D1" s="21"/>
      <c r="E1" s="21"/>
      <c r="F1" s="10"/>
      <c r="G1" s="10"/>
    </row>
    <row r="2" spans="4:7" ht="17.25" hidden="1">
      <c r="D2" s="21"/>
      <c r="E2" s="21"/>
      <c r="F2" s="10"/>
      <c r="G2" s="10"/>
    </row>
    <row r="3" spans="4:7" ht="17.25" hidden="1">
      <c r="D3" s="21"/>
      <c r="E3" s="21"/>
      <c r="F3" s="10"/>
      <c r="G3" s="10"/>
    </row>
    <row r="4" spans="1:7" s="18" customFormat="1" ht="18.75">
      <c r="A4" s="585" t="s">
        <v>39</v>
      </c>
      <c r="B4" s="585"/>
      <c r="C4" s="585"/>
      <c r="D4" s="585"/>
      <c r="E4" s="585"/>
      <c r="F4" s="585"/>
      <c r="G4" s="585"/>
    </row>
    <row r="5" spans="1:7" s="18" customFormat="1" ht="13.5">
      <c r="A5" s="158"/>
      <c r="B5" s="158"/>
      <c r="C5" s="158"/>
      <c r="D5" s="157"/>
      <c r="E5" s="157"/>
      <c r="F5" s="157"/>
      <c r="G5" s="157"/>
    </row>
    <row r="6" spans="1:7" s="18" customFormat="1" ht="13.5">
      <c r="A6" s="584" t="s">
        <v>33</v>
      </c>
      <c r="B6" s="584"/>
      <c r="C6" s="156"/>
      <c r="D6" s="157" t="s">
        <v>148</v>
      </c>
      <c r="E6" s="157" t="s">
        <v>58</v>
      </c>
      <c r="G6" s="157"/>
    </row>
    <row r="7" spans="3:7" s="18" customFormat="1" ht="13.5">
      <c r="C7" s="158"/>
      <c r="D7" s="161" t="s">
        <v>170</v>
      </c>
      <c r="E7" s="157" t="s">
        <v>149</v>
      </c>
      <c r="G7" s="157"/>
    </row>
    <row r="8" spans="1:7" s="18" customFormat="1" ht="13.5">
      <c r="A8" s="156"/>
      <c r="B8" s="156"/>
      <c r="C8" s="156"/>
      <c r="D8" s="157"/>
      <c r="E8" s="157"/>
      <c r="F8" s="157"/>
      <c r="G8" s="157"/>
    </row>
    <row r="9" spans="1:7" s="18" customFormat="1" ht="13.5">
      <c r="A9" s="584" t="s">
        <v>34</v>
      </c>
      <c r="B9" s="584"/>
      <c r="C9" s="156"/>
      <c r="D9" s="157" t="s">
        <v>145</v>
      </c>
      <c r="E9" s="157"/>
      <c r="F9" s="157"/>
      <c r="G9" s="157"/>
    </row>
    <row r="10" spans="3:7" s="18" customFormat="1" ht="13.5">
      <c r="C10" s="158"/>
      <c r="D10" s="157" t="s">
        <v>152</v>
      </c>
      <c r="E10" s="157"/>
      <c r="F10" s="157"/>
      <c r="G10" s="157"/>
    </row>
    <row r="11" spans="1:7" s="18" customFormat="1" ht="13.5">
      <c r="A11" s="156"/>
      <c r="B11" s="156"/>
      <c r="C11" s="156"/>
      <c r="D11" s="9" t="s">
        <v>202</v>
      </c>
      <c r="E11" s="157"/>
      <c r="F11" s="157"/>
      <c r="G11" s="157"/>
    </row>
    <row r="12" spans="1:7" s="18" customFormat="1" ht="13.5">
      <c r="A12" s="156"/>
      <c r="B12" s="156"/>
      <c r="C12" s="156"/>
      <c r="D12" s="157"/>
      <c r="E12" s="157"/>
      <c r="F12" s="157"/>
      <c r="G12" s="157"/>
    </row>
    <row r="13" spans="1:7" s="18" customFormat="1" ht="13.5">
      <c r="A13" s="584" t="s">
        <v>35</v>
      </c>
      <c r="B13" s="584"/>
      <c r="C13" s="156"/>
      <c r="D13" s="157" t="s">
        <v>150</v>
      </c>
      <c r="E13" s="157" t="s">
        <v>151</v>
      </c>
      <c r="F13" s="157" t="s">
        <v>151</v>
      </c>
      <c r="G13" s="157"/>
    </row>
    <row r="14" spans="3:8" s="18" customFormat="1" ht="13.5">
      <c r="C14" s="158"/>
      <c r="D14" s="9" t="s">
        <v>621</v>
      </c>
      <c r="E14" s="9" t="s">
        <v>623</v>
      </c>
      <c r="F14" s="55" t="s">
        <v>625</v>
      </c>
      <c r="G14" s="157"/>
      <c r="H14" s="40"/>
    </row>
    <row r="15" spans="1:7" s="18" customFormat="1" ht="13.5">
      <c r="A15" s="584"/>
      <c r="B15" s="584"/>
      <c r="C15" s="158"/>
      <c r="D15" s="9" t="s">
        <v>622</v>
      </c>
      <c r="E15" s="9" t="s">
        <v>624</v>
      </c>
      <c r="F15" s="55" t="s">
        <v>626</v>
      </c>
      <c r="G15" s="157"/>
    </row>
    <row r="16" spans="1:7" s="18" customFormat="1" ht="13.5">
      <c r="A16" s="158"/>
      <c r="B16" s="158"/>
      <c r="C16" s="158"/>
      <c r="D16" s="157"/>
      <c r="E16" s="157"/>
      <c r="F16" s="157"/>
      <c r="G16" s="157"/>
    </row>
    <row r="17" spans="1:6" s="18" customFormat="1" ht="13.5">
      <c r="A17" s="156"/>
      <c r="B17" s="156"/>
      <c r="C17" s="156"/>
      <c r="D17" s="157" t="s">
        <v>151</v>
      </c>
      <c r="E17" s="9" t="s">
        <v>629</v>
      </c>
      <c r="F17" s="157"/>
    </row>
    <row r="18" spans="1:6" s="18" customFormat="1" ht="13.5">
      <c r="A18" s="156"/>
      <c r="B18" s="156"/>
      <c r="C18" s="156"/>
      <c r="D18" s="9" t="s">
        <v>627</v>
      </c>
      <c r="E18" s="55" t="s">
        <v>630</v>
      </c>
      <c r="F18" s="9"/>
    </row>
    <row r="19" spans="1:6" s="18" customFormat="1" ht="13.5">
      <c r="A19" s="156"/>
      <c r="B19" s="156"/>
      <c r="C19" s="156"/>
      <c r="D19" s="9" t="s">
        <v>628</v>
      </c>
      <c r="E19" s="55" t="s">
        <v>631</v>
      </c>
      <c r="F19" s="9"/>
    </row>
    <row r="20" spans="1:7" s="18" customFormat="1" ht="13.5">
      <c r="A20" s="156"/>
      <c r="B20" s="156"/>
      <c r="C20" s="156"/>
      <c r="D20" s="157"/>
      <c r="E20" s="157"/>
      <c r="F20" s="157"/>
      <c r="G20" s="157"/>
    </row>
    <row r="21" spans="1:7" s="18" customFormat="1" ht="13.5">
      <c r="A21" s="584" t="s">
        <v>36</v>
      </c>
      <c r="B21" s="584"/>
      <c r="C21" s="156"/>
      <c r="D21" s="157" t="s">
        <v>153</v>
      </c>
      <c r="E21" s="157"/>
      <c r="F21" s="157"/>
      <c r="G21" s="157"/>
    </row>
    <row r="22" spans="3:7" s="18" customFormat="1" ht="13.5">
      <c r="C22" s="158"/>
      <c r="D22" s="9" t="s">
        <v>632</v>
      </c>
      <c r="E22" s="157"/>
      <c r="F22" s="157"/>
      <c r="G22" s="157"/>
    </row>
    <row r="23" spans="1:7" s="18" customFormat="1" ht="13.5">
      <c r="A23" s="156"/>
      <c r="B23" s="156"/>
      <c r="C23" s="156"/>
      <c r="D23" s="157"/>
      <c r="E23" s="157"/>
      <c r="F23" s="157"/>
      <c r="G23" s="157"/>
    </row>
    <row r="24" spans="1:6" s="18" customFormat="1" ht="13.5">
      <c r="A24" s="584" t="s">
        <v>37</v>
      </c>
      <c r="B24" s="584"/>
      <c r="C24" s="156"/>
      <c r="D24" s="157" t="s">
        <v>154</v>
      </c>
      <c r="E24" s="157" t="s">
        <v>59</v>
      </c>
      <c r="F24" s="157" t="s">
        <v>155</v>
      </c>
    </row>
    <row r="25" spans="3:6" s="18" customFormat="1" ht="13.5">
      <c r="C25" s="158"/>
      <c r="D25" s="9" t="s">
        <v>633</v>
      </c>
      <c r="E25" s="157" t="s">
        <v>156</v>
      </c>
      <c r="F25" s="9" t="s">
        <v>634</v>
      </c>
    </row>
    <row r="26" spans="1:7" s="18" customFormat="1" ht="13.5">
      <c r="A26" s="156"/>
      <c r="B26" s="156"/>
      <c r="C26" s="156"/>
      <c r="D26" s="156"/>
      <c r="E26" s="156"/>
      <c r="F26" s="156"/>
      <c r="G26" s="156"/>
    </row>
    <row r="27" spans="1:7" s="18" customFormat="1" ht="13.5">
      <c r="A27" s="584" t="s">
        <v>38</v>
      </c>
      <c r="B27" s="584"/>
      <c r="C27" s="158"/>
      <c r="D27" s="586" t="s">
        <v>157</v>
      </c>
      <c r="E27" s="586"/>
      <c r="F27" s="156"/>
      <c r="G27" s="156"/>
    </row>
    <row r="28" spans="1:7" s="18" customFormat="1" ht="13.5">
      <c r="A28" s="584"/>
      <c r="B28" s="584"/>
      <c r="C28" s="158"/>
      <c r="D28" s="156"/>
      <c r="E28" s="156"/>
      <c r="F28" s="156"/>
      <c r="G28" s="156"/>
    </row>
    <row r="29" spans="1:7" s="18" customFormat="1" ht="13.5">
      <c r="A29" s="584" t="s">
        <v>40</v>
      </c>
      <c r="B29" s="584"/>
      <c r="C29" s="158"/>
      <c r="D29" s="586" t="s">
        <v>157</v>
      </c>
      <c r="E29" s="586"/>
      <c r="F29" s="156"/>
      <c r="G29" s="156"/>
    </row>
    <row r="30" spans="1:7" s="18" customFormat="1" ht="13.5">
      <c r="A30" s="156"/>
      <c r="B30" s="156"/>
      <c r="C30" s="156"/>
      <c r="D30" s="156"/>
      <c r="E30" s="156"/>
      <c r="F30" s="156"/>
      <c r="G30" s="156"/>
    </row>
    <row r="31" spans="1:7" s="18" customFormat="1" ht="13.5">
      <c r="A31" s="156"/>
      <c r="B31" s="156"/>
      <c r="C31" s="156"/>
      <c r="D31" s="156"/>
      <c r="E31" s="156"/>
      <c r="F31" s="156"/>
      <c r="G31" s="156"/>
    </row>
    <row r="32" spans="1:7" s="18" customFormat="1" ht="13.5">
      <c r="A32" s="156"/>
      <c r="B32" s="156"/>
      <c r="C32" s="156"/>
      <c r="D32" s="156"/>
      <c r="E32" s="156"/>
      <c r="F32" s="156"/>
      <c r="G32" s="156"/>
    </row>
    <row r="33" spans="1:7" s="18" customFormat="1" ht="18.75">
      <c r="A33" s="585" t="s">
        <v>184</v>
      </c>
      <c r="B33" s="585"/>
      <c r="C33" s="585"/>
      <c r="D33" s="585"/>
      <c r="E33" s="585"/>
      <c r="F33" s="585"/>
      <c r="G33" s="585"/>
    </row>
    <row r="34" spans="1:7" s="18" customFormat="1" ht="13.5">
      <c r="A34" s="156"/>
      <c r="B34" s="156"/>
      <c r="C34" s="156"/>
      <c r="D34" s="156"/>
      <c r="E34" s="156"/>
      <c r="F34" s="156"/>
      <c r="G34" s="156"/>
    </row>
    <row r="35" spans="1:7" s="18" customFormat="1" ht="13.5">
      <c r="A35" s="584" t="s">
        <v>69</v>
      </c>
      <c r="B35" s="584"/>
      <c r="C35" s="157"/>
      <c r="D35" s="157" t="s">
        <v>158</v>
      </c>
      <c r="E35" s="156"/>
      <c r="F35" s="156"/>
      <c r="G35" s="156"/>
    </row>
    <row r="36" spans="1:7" s="18" customFormat="1" ht="13.5">
      <c r="A36" s="158"/>
      <c r="B36" s="156"/>
      <c r="C36" s="156"/>
      <c r="D36" s="156"/>
      <c r="E36" s="156"/>
      <c r="F36" s="156"/>
      <c r="G36" s="156"/>
    </row>
    <row r="37" spans="1:7" s="18" customFormat="1" ht="13.5">
      <c r="A37" s="584" t="s">
        <v>70</v>
      </c>
      <c r="B37" s="584"/>
      <c r="C37" s="159"/>
      <c r="D37" s="160" t="s">
        <v>172</v>
      </c>
      <c r="E37" s="160" t="s">
        <v>171</v>
      </c>
      <c r="F37" s="160" t="s">
        <v>562</v>
      </c>
      <c r="G37" s="160" t="s">
        <v>179</v>
      </c>
    </row>
    <row r="38" spans="1:7" s="18" customFormat="1" ht="13.5">
      <c r="A38" s="158"/>
      <c r="B38" s="159"/>
      <c r="C38" s="159"/>
      <c r="D38" s="160" t="s">
        <v>173</v>
      </c>
      <c r="E38" s="159"/>
      <c r="F38" s="160" t="s">
        <v>176</v>
      </c>
      <c r="G38" s="159"/>
    </row>
    <row r="39" spans="1:7" s="18" customFormat="1" ht="13.5">
      <c r="A39" s="156"/>
      <c r="B39" s="156"/>
      <c r="C39" s="156"/>
      <c r="D39" s="156"/>
      <c r="E39" s="156"/>
      <c r="F39" s="156"/>
      <c r="G39" s="156"/>
    </row>
    <row r="40" spans="1:7" s="18" customFormat="1" ht="13.5">
      <c r="A40" s="584" t="s">
        <v>94</v>
      </c>
      <c r="B40" s="584"/>
      <c r="C40" s="159"/>
      <c r="D40" s="10" t="s">
        <v>174</v>
      </c>
      <c r="E40" s="10" t="s">
        <v>564</v>
      </c>
      <c r="F40" s="10" t="s">
        <v>177</v>
      </c>
      <c r="G40" s="10" t="s">
        <v>563</v>
      </c>
    </row>
    <row r="41" spans="1:8" ht="13.5">
      <c r="A41" s="156"/>
      <c r="B41" s="159"/>
      <c r="C41" s="159"/>
      <c r="D41" s="10" t="s">
        <v>175</v>
      </c>
      <c r="E41" s="10" t="s">
        <v>565</v>
      </c>
      <c r="F41" s="10" t="s">
        <v>178</v>
      </c>
      <c r="G41" s="10" t="s">
        <v>567</v>
      </c>
      <c r="H41" s="18"/>
    </row>
    <row r="42" spans="1:8" ht="13.5">
      <c r="A42" s="156"/>
      <c r="B42" s="159"/>
      <c r="C42" s="159"/>
      <c r="D42" s="10"/>
      <c r="E42" s="10"/>
      <c r="F42" s="9" t="s">
        <v>566</v>
      </c>
      <c r="G42" s="10" t="s">
        <v>180</v>
      </c>
      <c r="H42" s="18"/>
    </row>
    <row r="43" spans="1:8" ht="13.5">
      <c r="A43" s="156"/>
      <c r="B43" s="159"/>
      <c r="C43" s="159"/>
      <c r="D43" s="10"/>
      <c r="E43" s="10"/>
      <c r="F43" s="9" t="s">
        <v>203</v>
      </c>
      <c r="G43" s="10" t="s">
        <v>181</v>
      </c>
      <c r="H43" s="18"/>
    </row>
    <row r="44" spans="1:8" ht="13.5">
      <c r="A44" s="156"/>
      <c r="B44" s="156"/>
      <c r="C44" s="156"/>
      <c r="D44" s="156"/>
      <c r="E44" s="156"/>
      <c r="F44" s="156"/>
      <c r="G44" s="9" t="s">
        <v>204</v>
      </c>
      <c r="H44" s="18"/>
    </row>
    <row r="45" spans="1:8" ht="13.5">
      <c r="A45" s="584" t="s">
        <v>95</v>
      </c>
      <c r="B45" s="584"/>
      <c r="C45" s="9"/>
      <c r="D45" s="9" t="s">
        <v>206</v>
      </c>
      <c r="E45" t="s">
        <v>571</v>
      </c>
      <c r="F45" s="156"/>
      <c r="G45" s="9" t="s">
        <v>205</v>
      </c>
      <c r="H45" s="18"/>
    </row>
    <row r="46" spans="1:8" ht="13.5">
      <c r="A46" s="158"/>
      <c r="B46" s="156"/>
      <c r="C46" s="156"/>
      <c r="D46" s="156"/>
      <c r="E46" s="156"/>
      <c r="F46" s="156"/>
      <c r="G46" s="156"/>
      <c r="H46" s="40"/>
    </row>
    <row r="47" spans="1:8" ht="13.5">
      <c r="A47" s="584" t="s">
        <v>76</v>
      </c>
      <c r="B47" s="584"/>
      <c r="D47" s="9" t="s">
        <v>207</v>
      </c>
      <c r="E47" s="156"/>
      <c r="F47" s="156"/>
      <c r="G47" s="156"/>
      <c r="H47" s="18"/>
    </row>
    <row r="48" spans="1:8" ht="13.5">
      <c r="A48" s="158"/>
      <c r="B48" s="156"/>
      <c r="C48" s="156"/>
      <c r="D48" s="9" t="s">
        <v>208</v>
      </c>
      <c r="E48" s="156"/>
      <c r="F48" s="156"/>
      <c r="G48" s="156"/>
      <c r="H48" s="18"/>
    </row>
    <row r="49" spans="1:8" ht="13.5">
      <c r="A49" s="158"/>
      <c r="B49" s="156"/>
      <c r="C49" s="156"/>
      <c r="D49" s="9"/>
      <c r="E49" s="156"/>
      <c r="F49" s="156"/>
      <c r="G49" s="156"/>
      <c r="H49" s="18"/>
    </row>
    <row r="50" spans="1:8" ht="13.5">
      <c r="A50" s="584" t="s">
        <v>71</v>
      </c>
      <c r="B50" s="584"/>
      <c r="D50" s="9" t="s">
        <v>135</v>
      </c>
      <c r="E50" s="9" t="s">
        <v>182</v>
      </c>
      <c r="F50" s="156"/>
      <c r="G50" s="156"/>
      <c r="H50" s="18"/>
    </row>
    <row r="51" spans="1:8" ht="13.5">
      <c r="A51" s="158"/>
      <c r="B51" s="156"/>
      <c r="C51" s="156"/>
      <c r="D51" s="9" t="s">
        <v>163</v>
      </c>
      <c r="E51" s="9" t="s">
        <v>183</v>
      </c>
      <c r="F51" s="156"/>
      <c r="G51" s="156"/>
      <c r="H51" s="18"/>
    </row>
    <row r="52" spans="1:8" ht="13.5">
      <c r="A52" s="158"/>
      <c r="B52" s="156"/>
      <c r="C52" s="156"/>
      <c r="D52" s="156"/>
      <c r="E52" s="156"/>
      <c r="F52" s="156"/>
      <c r="G52" s="156"/>
      <c r="H52" s="18"/>
    </row>
    <row r="53" spans="1:8" ht="13.5">
      <c r="A53" s="584" t="s">
        <v>72</v>
      </c>
      <c r="B53" s="584"/>
      <c r="D53" s="9" t="s">
        <v>159</v>
      </c>
      <c r="E53" s="9" t="s">
        <v>568</v>
      </c>
      <c r="F53" s="9" t="s">
        <v>160</v>
      </c>
      <c r="G53" s="9" t="s">
        <v>572</v>
      </c>
      <c r="H53" s="18"/>
    </row>
    <row r="54" spans="1:8" ht="13.5">
      <c r="A54" s="158"/>
      <c r="D54" s="9" t="s">
        <v>161</v>
      </c>
      <c r="E54" s="9" t="s">
        <v>569</v>
      </c>
      <c r="F54" s="9" t="s">
        <v>162</v>
      </c>
      <c r="G54" s="9" t="s">
        <v>573</v>
      </c>
      <c r="H54" s="18"/>
    </row>
    <row r="55" spans="1:8" ht="13.5">
      <c r="A55" s="158"/>
      <c r="D55" s="9" t="s">
        <v>523</v>
      </c>
      <c r="E55" s="9" t="s">
        <v>108</v>
      </c>
      <c r="F55" s="9"/>
      <c r="G55" s="156"/>
      <c r="H55" s="18"/>
    </row>
    <row r="56" spans="1:8" ht="13.5">
      <c r="A56" s="158"/>
      <c r="B56" s="156"/>
      <c r="C56" s="156"/>
      <c r="D56" s="9" t="s">
        <v>570</v>
      </c>
      <c r="E56" s="9" t="s">
        <v>574</v>
      </c>
      <c r="F56" s="9"/>
      <c r="G56" s="156"/>
      <c r="H56" s="18"/>
    </row>
    <row r="57" spans="1:8" ht="13.5">
      <c r="A57" s="158"/>
      <c r="B57" s="156"/>
      <c r="C57" s="156"/>
      <c r="D57" s="156"/>
      <c r="E57" s="156"/>
      <c r="F57" s="156"/>
      <c r="G57" s="156"/>
      <c r="H57" s="18"/>
    </row>
    <row r="58" spans="1:8" ht="13.5">
      <c r="A58" s="584" t="s">
        <v>73</v>
      </c>
      <c r="B58" s="584"/>
      <c r="D58" s="9" t="s">
        <v>135</v>
      </c>
      <c r="E58" s="156"/>
      <c r="F58" s="156"/>
      <c r="G58" s="156"/>
      <c r="H58" s="18"/>
    </row>
    <row r="59" spans="1:8" ht="13.5">
      <c r="A59" s="158"/>
      <c r="B59" s="156"/>
      <c r="C59" s="156"/>
      <c r="D59" s="9" t="s">
        <v>163</v>
      </c>
      <c r="E59" s="156"/>
      <c r="F59" s="156"/>
      <c r="G59" s="156"/>
      <c r="H59" s="18"/>
    </row>
    <row r="60" spans="1:8" ht="13.5">
      <c r="A60" s="158"/>
      <c r="B60" s="156"/>
      <c r="C60" s="156"/>
      <c r="D60" s="9"/>
      <c r="E60" s="156"/>
      <c r="F60" s="156"/>
      <c r="G60" s="156"/>
      <c r="H60" s="18"/>
    </row>
    <row r="61" spans="1:8" ht="13.5">
      <c r="A61" s="584" t="s">
        <v>74</v>
      </c>
      <c r="B61" s="584"/>
      <c r="C61" s="156"/>
      <c r="D61" s="9" t="s">
        <v>479</v>
      </c>
      <c r="E61" s="9" t="s">
        <v>523</v>
      </c>
      <c r="F61" s="156"/>
      <c r="G61" s="156"/>
      <c r="H61" s="18"/>
    </row>
    <row r="62" spans="1:8" ht="13.5">
      <c r="A62" s="158"/>
      <c r="B62" s="158"/>
      <c r="C62" s="156"/>
      <c r="D62" s="9" t="s">
        <v>575</v>
      </c>
      <c r="E62" s="9" t="s">
        <v>575</v>
      </c>
      <c r="F62" s="156"/>
      <c r="G62" s="156"/>
      <c r="H62" s="18"/>
    </row>
    <row r="63" spans="1:8" ht="13.5">
      <c r="A63" s="158"/>
      <c r="B63" s="156"/>
      <c r="C63" s="156"/>
      <c r="D63" s="156"/>
      <c r="E63" s="156"/>
      <c r="F63" s="156"/>
      <c r="G63" s="156"/>
      <c r="H63" s="18"/>
    </row>
    <row r="64" spans="1:8" ht="13.5">
      <c r="A64" s="584" t="s">
        <v>75</v>
      </c>
      <c r="B64" s="584"/>
      <c r="D64" s="9" t="s">
        <v>165</v>
      </c>
      <c r="E64" s="9" t="s">
        <v>166</v>
      </c>
      <c r="F64" s="156"/>
      <c r="G64" s="156"/>
      <c r="H64" s="18"/>
    </row>
    <row r="65" spans="1:8" ht="13.5">
      <c r="A65" s="156"/>
      <c r="B65" s="156"/>
      <c r="C65" s="156"/>
      <c r="D65" s="9" t="s">
        <v>164</v>
      </c>
      <c r="E65" s="9" t="s">
        <v>167</v>
      </c>
      <c r="F65" s="156"/>
      <c r="G65" s="156"/>
      <c r="H65" s="18"/>
    </row>
    <row r="66" spans="1:8" ht="13.5">
      <c r="A66" s="156"/>
      <c r="B66" s="156"/>
      <c r="C66" s="156"/>
      <c r="D66" s="9"/>
      <c r="E66" s="9"/>
      <c r="F66" s="156"/>
      <c r="G66" s="156"/>
      <c r="H66" s="18"/>
    </row>
    <row r="67" spans="1:8" ht="13.5">
      <c r="A67" s="584" t="s">
        <v>132</v>
      </c>
      <c r="B67" s="584"/>
      <c r="D67" s="9" t="s">
        <v>207</v>
      </c>
      <c r="E67" s="9" t="s">
        <v>577</v>
      </c>
      <c r="F67" s="156"/>
      <c r="G67" s="156"/>
      <c r="H67" s="18"/>
    </row>
    <row r="68" spans="1:8" ht="13.5">
      <c r="A68" s="158"/>
      <c r="B68" s="156"/>
      <c r="C68" s="156"/>
      <c r="D68" s="9" t="s">
        <v>208</v>
      </c>
      <c r="E68" s="9" t="s">
        <v>578</v>
      </c>
      <c r="F68" s="156"/>
      <c r="G68" s="156"/>
      <c r="H68" s="18"/>
    </row>
    <row r="69" spans="1:8" ht="13.5">
      <c r="A69" s="158"/>
      <c r="B69" s="156"/>
      <c r="C69" s="156"/>
      <c r="D69" s="9"/>
      <c r="E69" s="156"/>
      <c r="F69" s="156"/>
      <c r="G69" s="156"/>
      <c r="H69" s="18"/>
    </row>
    <row r="70" spans="1:8" ht="13.5">
      <c r="A70" s="584" t="s">
        <v>77</v>
      </c>
      <c r="B70" s="584"/>
      <c r="C70" s="156"/>
      <c r="D70" s="160" t="s">
        <v>168</v>
      </c>
      <c r="E70" s="156"/>
      <c r="F70" s="156"/>
      <c r="G70" s="156"/>
      <c r="H70" s="18"/>
    </row>
    <row r="71" spans="1:8" ht="13.5">
      <c r="A71" s="156"/>
      <c r="B71" s="156"/>
      <c r="C71" s="156"/>
      <c r="D71" s="156"/>
      <c r="E71" s="156"/>
      <c r="F71" s="156"/>
      <c r="G71" s="156"/>
      <c r="H71" s="18"/>
    </row>
    <row r="72" spans="1:7" ht="13.5">
      <c r="A72" s="584" t="s">
        <v>136</v>
      </c>
      <c r="B72" s="584"/>
      <c r="D72" s="9" t="s">
        <v>169</v>
      </c>
      <c r="E72" s="156"/>
      <c r="F72" s="156"/>
      <c r="G72" s="156"/>
    </row>
    <row r="73" spans="1:7" ht="13.5">
      <c r="A73" s="156"/>
      <c r="D73" s="9" t="s">
        <v>576</v>
      </c>
      <c r="E73" s="156"/>
      <c r="F73" s="156"/>
      <c r="G73" s="156"/>
    </row>
  </sheetData>
  <sheetProtection/>
  <mergeCells count="26">
    <mergeCell ref="A33:G33"/>
    <mergeCell ref="A27:B27"/>
    <mergeCell ref="D27:E27"/>
    <mergeCell ref="A28:B28"/>
    <mergeCell ref="A29:B29"/>
    <mergeCell ref="D29:E29"/>
    <mergeCell ref="A61:B61"/>
    <mergeCell ref="A67:B67"/>
    <mergeCell ref="A70:B70"/>
    <mergeCell ref="A4:G4"/>
    <mergeCell ref="A15:B15"/>
    <mergeCell ref="A21:B21"/>
    <mergeCell ref="A24:B24"/>
    <mergeCell ref="A6:B6"/>
    <mergeCell ref="A9:B9"/>
    <mergeCell ref="A13:B13"/>
    <mergeCell ref="A35:B35"/>
    <mergeCell ref="A37:B37"/>
    <mergeCell ref="A40:B40"/>
    <mergeCell ref="A64:B64"/>
    <mergeCell ref="A72:B72"/>
    <mergeCell ref="A45:B45"/>
    <mergeCell ref="A47:B47"/>
    <mergeCell ref="A50:B50"/>
    <mergeCell ref="A53:B53"/>
    <mergeCell ref="A58:B58"/>
  </mergeCells>
  <printOptions horizontalCentered="1" verticalCentered="1"/>
  <pageMargins left="0.5905511811023623" right="0.5905511811023623" top="0.5905511811023623" bottom="0.5905511811023623" header="0.5118110236220472" footer="0.5118110236220472"/>
  <pageSetup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zoomScaleSheetLayoutView="70" zoomScalePageLayoutView="0" workbookViewId="0" topLeftCell="A4">
      <selection activeCell="I7" sqref="I7"/>
    </sheetView>
  </sheetViews>
  <sheetFormatPr defaultColWidth="9.00390625" defaultRowHeight="13.5"/>
  <cols>
    <col min="1" max="1" width="11.50390625" style="2" customWidth="1"/>
    <col min="2" max="3" width="15.25390625" style="9" customWidth="1"/>
    <col min="4" max="4" width="4.75390625" style="0" customWidth="1"/>
    <col min="5" max="5" width="10.125" style="2" customWidth="1"/>
    <col min="6" max="6" width="15.125" style="0" customWidth="1"/>
    <col min="7" max="7" width="15.125" style="9" customWidth="1"/>
  </cols>
  <sheetData>
    <row r="1" spans="1:7" s="28" customFormat="1" ht="48.75" customHeight="1">
      <c r="A1" s="587" t="s">
        <v>210</v>
      </c>
      <c r="B1" s="587"/>
      <c r="C1" s="587"/>
      <c r="E1" s="587" t="s">
        <v>211</v>
      </c>
      <c r="F1" s="587"/>
      <c r="G1" s="587"/>
    </row>
    <row r="3" spans="1:8" ht="31.5" customHeight="1">
      <c r="A3" s="64" t="s">
        <v>68</v>
      </c>
      <c r="C3" s="162">
        <v>0.3333333333333333</v>
      </c>
      <c r="E3" s="64" t="s">
        <v>68</v>
      </c>
      <c r="G3" s="162">
        <v>0.3333333333333333</v>
      </c>
      <c r="H3" s="38"/>
    </row>
    <row r="4" spans="1:7" ht="31.5" customHeight="1">
      <c r="A4" s="64" t="s">
        <v>65</v>
      </c>
      <c r="B4" s="9" t="s">
        <v>185</v>
      </c>
      <c r="C4" s="162">
        <v>0.3541666666666667</v>
      </c>
      <c r="E4" s="64" t="s">
        <v>65</v>
      </c>
      <c r="F4" s="9" t="s">
        <v>185</v>
      </c>
      <c r="G4" s="162">
        <v>0.3541666666666667</v>
      </c>
    </row>
    <row r="5" spans="1:7" ht="31.5" customHeight="1">
      <c r="A5" s="64" t="s">
        <v>66</v>
      </c>
      <c r="B5" s="9" t="s">
        <v>185</v>
      </c>
      <c r="C5" s="162">
        <v>0.3680555555555556</v>
      </c>
      <c r="E5" s="64" t="s">
        <v>66</v>
      </c>
      <c r="F5" s="9" t="s">
        <v>185</v>
      </c>
      <c r="G5" s="162">
        <v>0.3680555555555556</v>
      </c>
    </row>
    <row r="6" spans="1:7" ht="31.5" customHeight="1">
      <c r="A6" s="64" t="s">
        <v>67</v>
      </c>
      <c r="C6" s="162">
        <v>0.3888888888888889</v>
      </c>
      <c r="E6" s="64" t="s">
        <v>192</v>
      </c>
      <c r="G6" s="162">
        <v>0.3888888888888889</v>
      </c>
    </row>
    <row r="7" spans="1:8" ht="31.5" customHeight="1">
      <c r="A7" s="64" t="s">
        <v>192</v>
      </c>
      <c r="B7" s="162"/>
      <c r="C7" s="162">
        <v>0.40277777777777773</v>
      </c>
      <c r="H7" s="38"/>
    </row>
    <row r="8" spans="1:8" ht="31.5" customHeight="1">
      <c r="A8" s="64" t="s">
        <v>41</v>
      </c>
      <c r="B8" s="55" t="s">
        <v>137</v>
      </c>
      <c r="C8" s="9" t="s">
        <v>193</v>
      </c>
      <c r="D8" s="38"/>
      <c r="E8" s="64" t="s">
        <v>195</v>
      </c>
      <c r="F8" s="55" t="s">
        <v>589</v>
      </c>
      <c r="G8" s="9" t="s">
        <v>590</v>
      </c>
      <c r="H8" s="38"/>
    </row>
    <row r="9" spans="1:7" ht="31.5" customHeight="1">
      <c r="A9" s="64" t="s">
        <v>42</v>
      </c>
      <c r="B9" s="55" t="s">
        <v>137</v>
      </c>
      <c r="C9" s="55" t="s">
        <v>194</v>
      </c>
      <c r="D9" s="38"/>
      <c r="E9" s="64" t="s">
        <v>197</v>
      </c>
      <c r="F9" s="9" t="s">
        <v>592</v>
      </c>
      <c r="G9" s="55" t="s">
        <v>591</v>
      </c>
    </row>
    <row r="10" spans="1:7" ht="31.5" customHeight="1">
      <c r="A10" s="64" t="s">
        <v>144</v>
      </c>
      <c r="B10" s="55" t="s">
        <v>138</v>
      </c>
      <c r="C10" s="9" t="s">
        <v>583</v>
      </c>
      <c r="D10" s="38"/>
      <c r="E10" s="64" t="s">
        <v>580</v>
      </c>
      <c r="F10" s="55" t="s">
        <v>196</v>
      </c>
      <c r="G10" s="55" t="s">
        <v>582</v>
      </c>
    </row>
    <row r="11" spans="1:7" ht="31.5" customHeight="1">
      <c r="A11" s="64" t="s">
        <v>143</v>
      </c>
      <c r="B11" s="55" t="s">
        <v>138</v>
      </c>
      <c r="C11" s="9" t="s">
        <v>583</v>
      </c>
      <c r="E11" s="64" t="s">
        <v>581</v>
      </c>
      <c r="F11" s="9" t="s">
        <v>579</v>
      </c>
      <c r="G11" s="55" t="s">
        <v>593</v>
      </c>
    </row>
    <row r="12" spans="1:6" ht="31.5" customHeight="1">
      <c r="A12" s="64" t="s">
        <v>43</v>
      </c>
      <c r="B12" s="55" t="s">
        <v>138</v>
      </c>
      <c r="C12" s="9" t="s">
        <v>584</v>
      </c>
      <c r="D12" s="38"/>
      <c r="F12" s="49" t="s">
        <v>44</v>
      </c>
    </row>
    <row r="13" spans="1:7" ht="31.5" customHeight="1">
      <c r="A13" s="64"/>
      <c r="B13" s="49" t="s">
        <v>44</v>
      </c>
      <c r="C13" s="55"/>
      <c r="E13" s="64" t="s">
        <v>24</v>
      </c>
      <c r="F13" s="55" t="s">
        <v>137</v>
      </c>
      <c r="G13" s="9" t="s">
        <v>147</v>
      </c>
    </row>
    <row r="14" spans="1:7" ht="31.5" customHeight="1">
      <c r="A14" s="64" t="s">
        <v>198</v>
      </c>
      <c r="B14" s="49" t="s">
        <v>137</v>
      </c>
      <c r="C14" s="163" t="s">
        <v>585</v>
      </c>
      <c r="D14" s="38"/>
      <c r="E14" s="64" t="s">
        <v>23</v>
      </c>
      <c r="F14" s="55" t="s">
        <v>137</v>
      </c>
      <c r="G14" s="9" t="s">
        <v>594</v>
      </c>
    </row>
    <row r="15" spans="1:7" ht="31.5" customHeight="1">
      <c r="A15" s="64" t="s">
        <v>199</v>
      </c>
      <c r="B15" s="49" t="s">
        <v>137</v>
      </c>
      <c r="C15" s="163" t="s">
        <v>586</v>
      </c>
      <c r="D15" s="38"/>
      <c r="E15" s="64" t="s">
        <v>189</v>
      </c>
      <c r="F15" s="55" t="s">
        <v>140</v>
      </c>
      <c r="G15" s="9" t="s">
        <v>595</v>
      </c>
    </row>
    <row r="16" spans="1:7" ht="31.5" customHeight="1">
      <c r="A16" s="64" t="s">
        <v>200</v>
      </c>
      <c r="B16" s="49" t="s">
        <v>139</v>
      </c>
      <c r="C16" s="196" t="s">
        <v>587</v>
      </c>
      <c r="D16" s="38"/>
      <c r="E16" s="64" t="s">
        <v>190</v>
      </c>
      <c r="F16" s="55" t="s">
        <v>140</v>
      </c>
      <c r="G16" s="9" t="s">
        <v>596</v>
      </c>
    </row>
    <row r="17" spans="1:7" ht="31.5" customHeight="1">
      <c r="A17" s="64" t="s">
        <v>201</v>
      </c>
      <c r="B17" s="49" t="s">
        <v>139</v>
      </c>
      <c r="C17" s="196" t="s">
        <v>146</v>
      </c>
      <c r="D17" s="38"/>
      <c r="E17" s="64" t="s">
        <v>191</v>
      </c>
      <c r="F17" s="55" t="s">
        <v>140</v>
      </c>
      <c r="G17" s="9" t="s">
        <v>597</v>
      </c>
    </row>
    <row r="18" spans="4:6" ht="31.5" customHeight="1">
      <c r="D18" s="38"/>
      <c r="E18" s="64" t="s">
        <v>142</v>
      </c>
      <c r="F18" s="64"/>
    </row>
    <row r="19" spans="4:5" ht="31.5" customHeight="1">
      <c r="D19" s="38"/>
      <c r="E19" s="74" t="s">
        <v>141</v>
      </c>
    </row>
    <row r="20" ht="31.5" customHeight="1">
      <c r="D20" s="38"/>
    </row>
    <row r="21" ht="31.5" customHeight="1">
      <c r="D21" s="10"/>
    </row>
    <row r="22" spans="1:4" ht="14.25" customHeight="1">
      <c r="A22" s="64"/>
      <c r="D22" s="38"/>
    </row>
    <row r="23" ht="33" customHeight="1"/>
    <row r="24" ht="13.5" customHeight="1"/>
    <row r="27" ht="13.5" customHeight="1">
      <c r="A27" s="154"/>
    </row>
    <row r="29" spans="1:7" s="10" customFormat="1" ht="22.5" customHeight="1">
      <c r="A29" s="2"/>
      <c r="B29" s="9"/>
      <c r="C29" s="9"/>
      <c r="E29" s="2"/>
      <c r="F29"/>
      <c r="G29" s="9"/>
    </row>
    <row r="30" ht="22.5" customHeight="1"/>
    <row r="34" ht="22.5" customHeight="1"/>
    <row r="35" ht="22.5" customHeight="1"/>
    <row r="36" ht="22.5" customHeight="1"/>
    <row r="37" ht="14.25" customHeight="1"/>
    <row r="38" spans="1:5" ht="13.5">
      <c r="A38" s="154"/>
      <c r="E38" s="154"/>
    </row>
    <row r="40" ht="13.5">
      <c r="D40" s="10"/>
    </row>
  </sheetData>
  <sheetProtection/>
  <mergeCells count="2">
    <mergeCell ref="A1:C1"/>
    <mergeCell ref="E1:G1"/>
  </mergeCells>
  <printOptions horizontalCentered="1" verticalCentered="1"/>
  <pageMargins left="0.5905511811023623" right="0.5905511811023623" top="0.5905511811023623" bottom="0.5905511811023623" header="0.5118110236220472" footer="0.5118110236220472"/>
  <pageSetup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4"/>
  <sheetViews>
    <sheetView tabSelected="1" zoomScaleSheetLayoutView="100" zoomScalePageLayoutView="0" workbookViewId="0" topLeftCell="A25">
      <selection activeCell="F33" sqref="F33"/>
    </sheetView>
  </sheetViews>
  <sheetFormatPr defaultColWidth="9.00390625" defaultRowHeight="13.5"/>
  <cols>
    <col min="1" max="1" width="8.625" style="0" customWidth="1"/>
    <col min="11" max="12" width="9.00390625" style="82" customWidth="1"/>
  </cols>
  <sheetData>
    <row r="1" spans="1:10" ht="17.25">
      <c r="A1" s="587" t="s">
        <v>212</v>
      </c>
      <c r="B1" s="589"/>
      <c r="C1" s="589"/>
      <c r="D1" s="589"/>
      <c r="E1" s="589"/>
      <c r="F1" s="589"/>
      <c r="G1" s="589"/>
      <c r="H1" s="589"/>
      <c r="I1" s="589"/>
      <c r="J1" t="s">
        <v>64</v>
      </c>
    </row>
    <row r="2" spans="1:10" ht="13.5">
      <c r="A2" s="588" t="s">
        <v>701</v>
      </c>
      <c r="B2" s="588"/>
      <c r="C2" s="588"/>
      <c r="D2" s="588"/>
      <c r="E2" s="588"/>
      <c r="F2" s="588"/>
      <c r="G2" s="588"/>
      <c r="H2" s="588"/>
      <c r="I2" s="588"/>
      <c r="J2" t="s">
        <v>64</v>
      </c>
    </row>
    <row r="3" spans="1:10" ht="13.5">
      <c r="A3" s="588" t="s">
        <v>82</v>
      </c>
      <c r="B3" s="588"/>
      <c r="C3" s="588"/>
      <c r="D3" s="588"/>
      <c r="E3" s="588"/>
      <c r="F3" s="588"/>
      <c r="G3" s="588"/>
      <c r="H3" s="588"/>
      <c r="I3" s="588"/>
      <c r="J3" t="s">
        <v>64</v>
      </c>
    </row>
    <row r="4" spans="1:10" ht="13.5">
      <c r="A4" s="15" t="s">
        <v>10</v>
      </c>
      <c r="J4" t="s">
        <v>64</v>
      </c>
    </row>
    <row r="5" spans="1:10" ht="13.5">
      <c r="A5" s="12"/>
      <c r="J5" t="s">
        <v>64</v>
      </c>
    </row>
    <row r="6" spans="1:10" ht="14.25" thickBot="1">
      <c r="A6" s="16" t="s">
        <v>8</v>
      </c>
      <c r="J6" t="s">
        <v>64</v>
      </c>
    </row>
    <row r="7" spans="1:12" s="86" customFormat="1" ht="14.25" thickTop="1">
      <c r="A7" s="99" t="s">
        <v>4</v>
      </c>
      <c r="B7" s="100" t="s">
        <v>78</v>
      </c>
      <c r="C7" s="175" t="s">
        <v>11</v>
      </c>
      <c r="D7" s="175" t="s">
        <v>12</v>
      </c>
      <c r="E7" s="101" t="s">
        <v>13</v>
      </c>
      <c r="F7" s="72" t="s">
        <v>14</v>
      </c>
      <c r="G7" s="11" t="s">
        <v>14</v>
      </c>
      <c r="H7" s="11" t="s">
        <v>16</v>
      </c>
      <c r="I7" s="11" t="s">
        <v>17</v>
      </c>
      <c r="J7" s="38" t="s">
        <v>84</v>
      </c>
      <c r="K7" s="82"/>
      <c r="L7" s="82"/>
    </row>
    <row r="8" spans="1:12" s="86" customFormat="1" ht="13.5">
      <c r="A8" s="102" t="s">
        <v>0</v>
      </c>
      <c r="B8" s="169" t="s">
        <v>674</v>
      </c>
      <c r="C8" s="11" t="s">
        <v>670</v>
      </c>
      <c r="D8" s="171" t="s">
        <v>669</v>
      </c>
      <c r="E8" s="170" t="s">
        <v>675</v>
      </c>
      <c r="F8" s="72" t="s">
        <v>672</v>
      </c>
      <c r="G8" s="11" t="s">
        <v>673</v>
      </c>
      <c r="H8" s="11" t="s">
        <v>671</v>
      </c>
      <c r="I8" s="42" t="s">
        <v>676</v>
      </c>
      <c r="J8" s="86" t="s">
        <v>85</v>
      </c>
      <c r="K8" s="82"/>
      <c r="L8" s="82"/>
    </row>
    <row r="9" spans="1:19" s="86" customFormat="1" ht="14.25">
      <c r="A9" s="102" t="s">
        <v>1</v>
      </c>
      <c r="B9" s="169" t="s">
        <v>51</v>
      </c>
      <c r="C9" s="11" t="s">
        <v>639</v>
      </c>
      <c r="D9" s="171" t="s">
        <v>644</v>
      </c>
      <c r="E9" s="183" t="s">
        <v>641</v>
      </c>
      <c r="F9" s="184" t="s">
        <v>106</v>
      </c>
      <c r="G9" s="11" t="s">
        <v>56</v>
      </c>
      <c r="H9" s="11" t="s">
        <v>639</v>
      </c>
      <c r="I9" s="42" t="s">
        <v>641</v>
      </c>
      <c r="J9" s="86" t="s">
        <v>86</v>
      </c>
      <c r="K9" s="83"/>
      <c r="L9" s="83"/>
      <c r="M9" s="24"/>
      <c r="N9" s="59"/>
      <c r="O9" s="26"/>
      <c r="P9" s="36"/>
      <c r="Q9" s="29"/>
      <c r="R9" s="26"/>
      <c r="S9" s="36"/>
    </row>
    <row r="10" spans="1:19" s="106" customFormat="1" ht="14.25">
      <c r="A10" s="105" t="s">
        <v>9</v>
      </c>
      <c r="B10" s="65" t="s">
        <v>647</v>
      </c>
      <c r="C10" s="66" t="s">
        <v>648</v>
      </c>
      <c r="D10" s="68" t="s">
        <v>667</v>
      </c>
      <c r="E10" s="67" t="s">
        <v>648</v>
      </c>
      <c r="F10" s="68" t="s">
        <v>668</v>
      </c>
      <c r="G10" s="66" t="s">
        <v>667</v>
      </c>
      <c r="H10" s="66" t="s">
        <v>667</v>
      </c>
      <c r="I10" s="66" t="s">
        <v>648</v>
      </c>
      <c r="J10" s="86" t="s">
        <v>87</v>
      </c>
      <c r="K10" s="83"/>
      <c r="L10" s="83"/>
      <c r="M10" s="24"/>
      <c r="N10" s="59"/>
      <c r="O10" s="26"/>
      <c r="P10" s="36"/>
      <c r="Q10" s="29"/>
      <c r="R10" s="26"/>
      <c r="S10" s="36"/>
    </row>
    <row r="11" spans="1:19" s="86" customFormat="1" ht="15" thickBot="1">
      <c r="A11" s="102" t="s">
        <v>3</v>
      </c>
      <c r="B11" s="107">
        <v>23.35</v>
      </c>
      <c r="C11" s="176">
        <v>23.05</v>
      </c>
      <c r="D11" s="176">
        <v>22.95</v>
      </c>
      <c r="E11" s="108">
        <v>22.95</v>
      </c>
      <c r="F11" s="109">
        <v>22.9</v>
      </c>
      <c r="G11" s="110">
        <v>22.9</v>
      </c>
      <c r="H11" s="110">
        <v>22.85</v>
      </c>
      <c r="I11" s="110">
        <v>22.6</v>
      </c>
      <c r="J11" s="86" t="s">
        <v>88</v>
      </c>
      <c r="K11" s="83"/>
      <c r="L11" s="83"/>
      <c r="M11" s="24"/>
      <c r="N11" s="59"/>
      <c r="O11" s="24"/>
      <c r="P11" s="36"/>
      <c r="Q11" s="29"/>
      <c r="R11" s="26"/>
      <c r="S11" s="36"/>
    </row>
    <row r="12" spans="10:15" s="97" customFormat="1" ht="15" customHeight="1" thickTop="1">
      <c r="J12" s="97" t="s">
        <v>64</v>
      </c>
      <c r="K12" s="98"/>
      <c r="L12" s="98"/>
      <c r="M12" s="98"/>
      <c r="N12" s="98"/>
      <c r="O12" s="98"/>
    </row>
    <row r="13" spans="10:12" s="86" customFormat="1" ht="13.5">
      <c r="J13" s="86" t="s">
        <v>64</v>
      </c>
      <c r="K13" s="82"/>
      <c r="L13" s="82"/>
    </row>
    <row r="14" spans="1:12" s="86" customFormat="1" ht="14.25" thickBot="1">
      <c r="A14" s="111" t="s">
        <v>18</v>
      </c>
      <c r="J14" s="86" t="s">
        <v>89</v>
      </c>
      <c r="K14" s="82"/>
      <c r="L14" s="82"/>
    </row>
    <row r="15" spans="1:12" s="86" customFormat="1" ht="14.25" thickTop="1">
      <c r="A15" s="102" t="s">
        <v>4</v>
      </c>
      <c r="B15" s="112" t="s">
        <v>78</v>
      </c>
      <c r="C15" s="177" t="s">
        <v>11</v>
      </c>
      <c r="D15" s="141" t="s">
        <v>12</v>
      </c>
      <c r="E15" s="113" t="s">
        <v>13</v>
      </c>
      <c r="F15" s="103" t="s">
        <v>14</v>
      </c>
      <c r="G15" s="104" t="s">
        <v>14</v>
      </c>
      <c r="H15" s="104" t="s">
        <v>14</v>
      </c>
      <c r="I15" s="104" t="s">
        <v>14</v>
      </c>
      <c r="J15" s="86" t="s">
        <v>84</v>
      </c>
      <c r="K15" s="82"/>
      <c r="L15" s="82"/>
    </row>
    <row r="16" spans="1:12" s="86" customFormat="1" ht="13.5">
      <c r="A16" s="102" t="s">
        <v>0</v>
      </c>
      <c r="B16" s="169" t="s">
        <v>692</v>
      </c>
      <c r="C16" s="178" t="s">
        <v>693</v>
      </c>
      <c r="D16" s="545" t="s">
        <v>702</v>
      </c>
      <c r="E16" s="170" t="s">
        <v>694</v>
      </c>
      <c r="F16" s="184" t="s">
        <v>695</v>
      </c>
      <c r="G16" s="11" t="s">
        <v>696</v>
      </c>
      <c r="H16" s="42" t="s">
        <v>697</v>
      </c>
      <c r="I16" s="42" t="s">
        <v>698</v>
      </c>
      <c r="J16" s="86" t="s">
        <v>90</v>
      </c>
      <c r="K16" s="82"/>
      <c r="L16" s="82"/>
    </row>
    <row r="17" spans="1:12" s="86" customFormat="1" ht="14.25" thickBot="1">
      <c r="A17" s="102" t="s">
        <v>1</v>
      </c>
      <c r="B17" s="172" t="s">
        <v>639</v>
      </c>
      <c r="C17" s="179" t="s">
        <v>639</v>
      </c>
      <c r="D17" s="174" t="s">
        <v>639</v>
      </c>
      <c r="E17" s="173" t="s">
        <v>47</v>
      </c>
      <c r="F17" s="171" t="s">
        <v>51</v>
      </c>
      <c r="G17" s="171" t="s">
        <v>639</v>
      </c>
      <c r="H17" s="171" t="s">
        <v>105</v>
      </c>
      <c r="I17" s="11" t="s">
        <v>106</v>
      </c>
      <c r="J17" s="86" t="s">
        <v>91</v>
      </c>
      <c r="K17" s="82"/>
      <c r="L17" s="82"/>
    </row>
    <row r="18" s="97" customFormat="1" ht="15" customHeight="1" thickTop="1">
      <c r="J18" s="97" t="s">
        <v>64</v>
      </c>
    </row>
    <row r="19" s="97" customFormat="1" ht="15" customHeight="1"/>
    <row r="20" spans="1:9" s="97" customFormat="1" ht="15" customHeight="1" thickBot="1">
      <c r="A20" s="111" t="s">
        <v>98</v>
      </c>
      <c r="B20" s="106"/>
      <c r="C20" s="106"/>
      <c r="D20" s="106"/>
      <c r="E20" s="106"/>
      <c r="F20" s="106"/>
      <c r="G20" s="106"/>
      <c r="H20" s="106"/>
      <c r="I20" s="106"/>
    </row>
    <row r="21" spans="1:9" s="97" customFormat="1" ht="15" customHeight="1" thickTop="1">
      <c r="A21" s="102" t="s">
        <v>4</v>
      </c>
      <c r="B21" s="112" t="s">
        <v>78</v>
      </c>
      <c r="C21" s="177" t="s">
        <v>11</v>
      </c>
      <c r="D21" s="141" t="s">
        <v>12</v>
      </c>
      <c r="E21" s="113" t="s">
        <v>13</v>
      </c>
      <c r="F21" s="103" t="s">
        <v>14</v>
      </c>
      <c r="G21" s="104" t="s">
        <v>15</v>
      </c>
      <c r="H21" s="104" t="s">
        <v>16</v>
      </c>
      <c r="I21" s="104" t="s">
        <v>17</v>
      </c>
    </row>
    <row r="22" spans="1:9" s="97" customFormat="1" ht="15" customHeight="1" thickBot="1">
      <c r="A22" s="102" t="s">
        <v>1</v>
      </c>
      <c r="B22" s="172" t="s">
        <v>639</v>
      </c>
      <c r="C22" s="179" t="s">
        <v>51</v>
      </c>
      <c r="D22" s="200" t="s">
        <v>641</v>
      </c>
      <c r="E22" s="173" t="s">
        <v>644</v>
      </c>
      <c r="F22" s="184" t="s">
        <v>106</v>
      </c>
      <c r="G22" s="439" t="s">
        <v>133</v>
      </c>
      <c r="H22" s="11" t="s">
        <v>52</v>
      </c>
      <c r="I22" s="11" t="s">
        <v>105</v>
      </c>
    </row>
    <row r="23" spans="1:9" s="97" customFormat="1" ht="15" customHeight="1" thickTop="1">
      <c r="A23" s="118"/>
      <c r="B23" s="119"/>
      <c r="C23" s="119"/>
      <c r="D23" s="119"/>
      <c r="E23" s="119"/>
      <c r="F23" s="119"/>
      <c r="G23" s="119"/>
      <c r="H23" s="119"/>
      <c r="I23" s="119"/>
    </row>
    <row r="24" spans="1:12" s="86" customFormat="1" ht="14.25" thickBot="1">
      <c r="A24" s="111" t="s">
        <v>19</v>
      </c>
      <c r="B24" s="106"/>
      <c r="C24" s="106"/>
      <c r="D24" s="106"/>
      <c r="E24" s="106"/>
      <c r="F24" s="106"/>
      <c r="G24" s="106"/>
      <c r="H24" s="106"/>
      <c r="I24" s="106"/>
      <c r="J24" s="86" t="s">
        <v>84</v>
      </c>
      <c r="K24" s="82"/>
      <c r="L24" s="82"/>
    </row>
    <row r="25" spans="1:18" s="86" customFormat="1" ht="14.25" thickTop="1">
      <c r="A25" s="102" t="s">
        <v>4</v>
      </c>
      <c r="B25" s="112" t="s">
        <v>78</v>
      </c>
      <c r="C25" s="177" t="s">
        <v>11</v>
      </c>
      <c r="D25" s="141" t="s">
        <v>12</v>
      </c>
      <c r="E25" s="113" t="s">
        <v>13</v>
      </c>
      <c r="F25" s="103" t="s">
        <v>14</v>
      </c>
      <c r="G25" s="104" t="s">
        <v>14</v>
      </c>
      <c r="H25" s="104" t="s">
        <v>14</v>
      </c>
      <c r="I25" s="104" t="s">
        <v>14</v>
      </c>
      <c r="J25" s="86" t="s">
        <v>84</v>
      </c>
      <c r="K25" s="82"/>
      <c r="L25" s="82"/>
      <c r="M25" s="106"/>
      <c r="N25" s="106"/>
      <c r="O25" s="106"/>
      <c r="P25" s="106"/>
      <c r="Q25" s="106"/>
      <c r="R25" s="106"/>
    </row>
    <row r="26" spans="1:12" s="86" customFormat="1" ht="14.25" thickBot="1">
      <c r="A26" s="102" t="s">
        <v>1</v>
      </c>
      <c r="B26" s="172" t="s">
        <v>639</v>
      </c>
      <c r="C26" s="179" t="s">
        <v>51</v>
      </c>
      <c r="D26" s="200" t="s">
        <v>106</v>
      </c>
      <c r="E26" s="173" t="s">
        <v>699</v>
      </c>
      <c r="F26" s="171" t="s">
        <v>644</v>
      </c>
      <c r="G26" s="11" t="s">
        <v>640</v>
      </c>
      <c r="H26" s="42" t="s">
        <v>187</v>
      </c>
      <c r="I26" s="439" t="s">
        <v>133</v>
      </c>
      <c r="J26" s="86" t="s">
        <v>86</v>
      </c>
      <c r="K26" s="82"/>
      <c r="L26" s="82"/>
    </row>
    <row r="27" s="97" customFormat="1" ht="15" customHeight="1" thickTop="1">
      <c r="J27" s="97" t="s">
        <v>64</v>
      </c>
    </row>
    <row r="28" spans="1:12" s="86" customFormat="1" ht="13.5">
      <c r="A28" s="114" t="s">
        <v>20</v>
      </c>
      <c r="J28" s="86" t="s">
        <v>92</v>
      </c>
      <c r="K28" s="82"/>
      <c r="L28" s="82"/>
    </row>
    <row r="29" spans="10:12" s="86" customFormat="1" ht="13.5">
      <c r="J29" s="86" t="s">
        <v>64</v>
      </c>
      <c r="K29" s="82"/>
      <c r="L29" s="82"/>
    </row>
    <row r="30" spans="1:12" s="86" customFormat="1" ht="14.25" thickBot="1">
      <c r="A30" s="115" t="s">
        <v>8</v>
      </c>
      <c r="J30" s="86" t="s">
        <v>89</v>
      </c>
      <c r="K30" s="82"/>
      <c r="L30" s="82"/>
    </row>
    <row r="31" spans="1:12" s="86" customFormat="1" ht="14.25" thickTop="1">
      <c r="A31" s="102" t="s">
        <v>4</v>
      </c>
      <c r="B31" s="112" t="s">
        <v>78</v>
      </c>
      <c r="C31" s="180" t="s">
        <v>11</v>
      </c>
      <c r="D31" s="141" t="s">
        <v>12</v>
      </c>
      <c r="E31" s="113" t="s">
        <v>13</v>
      </c>
      <c r="F31" s="103" t="s">
        <v>14</v>
      </c>
      <c r="G31" s="171" t="s">
        <v>14</v>
      </c>
      <c r="H31" s="11" t="s">
        <v>16</v>
      </c>
      <c r="I31" s="11" t="s">
        <v>17</v>
      </c>
      <c r="J31" s="86" t="s">
        <v>84</v>
      </c>
      <c r="K31" s="82"/>
      <c r="L31" s="82"/>
    </row>
    <row r="32" spans="1:19" s="86" customFormat="1" ht="14.25">
      <c r="A32" s="102" t="s">
        <v>0</v>
      </c>
      <c r="B32" s="198" t="s">
        <v>664</v>
      </c>
      <c r="C32" s="199" t="s">
        <v>703</v>
      </c>
      <c r="D32" s="11" t="s">
        <v>662</v>
      </c>
      <c r="E32" s="183" t="s">
        <v>665</v>
      </c>
      <c r="F32" s="184" t="s">
        <v>705</v>
      </c>
      <c r="G32" s="42" t="s">
        <v>660</v>
      </c>
      <c r="H32" s="11" t="s">
        <v>661</v>
      </c>
      <c r="I32" s="11" t="s">
        <v>663</v>
      </c>
      <c r="J32" s="86" t="s">
        <v>93</v>
      </c>
      <c r="K32" s="83"/>
      <c r="L32" s="83"/>
      <c r="M32" s="24"/>
      <c r="N32" s="59"/>
      <c r="O32" s="26"/>
      <c r="P32" s="29"/>
      <c r="Q32" s="29"/>
      <c r="R32" s="26"/>
      <c r="S32" s="26"/>
    </row>
    <row r="33" spans="1:19" s="86" customFormat="1" ht="14.25">
      <c r="A33" s="102" t="s">
        <v>1</v>
      </c>
      <c r="B33" s="198" t="s">
        <v>641</v>
      </c>
      <c r="C33" s="178" t="s">
        <v>639</v>
      </c>
      <c r="D33" s="11" t="s">
        <v>51</v>
      </c>
      <c r="E33" s="183" t="s">
        <v>641</v>
      </c>
      <c r="F33" s="171" t="s">
        <v>639</v>
      </c>
      <c r="G33" s="11" t="s">
        <v>640</v>
      </c>
      <c r="H33" s="11" t="s">
        <v>639</v>
      </c>
      <c r="I33" s="11" t="s">
        <v>51</v>
      </c>
      <c r="J33" s="86" t="s">
        <v>86</v>
      </c>
      <c r="K33" s="83"/>
      <c r="L33" s="83"/>
      <c r="M33" s="24"/>
      <c r="N33" s="59"/>
      <c r="O33" s="26"/>
      <c r="P33" s="26"/>
      <c r="Q33" s="29"/>
      <c r="R33" s="26"/>
      <c r="S33" s="26"/>
    </row>
    <row r="34" spans="1:19" s="106" customFormat="1" ht="14.25">
      <c r="A34" s="105" t="s">
        <v>9</v>
      </c>
      <c r="B34" s="65" t="s">
        <v>648</v>
      </c>
      <c r="C34" s="181" t="s">
        <v>650</v>
      </c>
      <c r="D34" s="66" t="s">
        <v>658</v>
      </c>
      <c r="E34" s="67" t="s">
        <v>648</v>
      </c>
      <c r="F34" s="68" t="s">
        <v>650</v>
      </c>
      <c r="G34" s="66" t="s">
        <v>648</v>
      </c>
      <c r="H34" s="66" t="s">
        <v>659</v>
      </c>
      <c r="I34" s="66" t="s">
        <v>651</v>
      </c>
      <c r="J34" s="86" t="s">
        <v>87</v>
      </c>
      <c r="K34" s="83"/>
      <c r="L34" s="83"/>
      <c r="M34" s="24"/>
      <c r="N34" s="59"/>
      <c r="O34" s="26"/>
      <c r="P34" s="29"/>
      <c r="Q34" s="29"/>
      <c r="R34" s="26"/>
      <c r="S34" s="26"/>
    </row>
    <row r="35" spans="1:19" s="86" customFormat="1" ht="15" thickBot="1">
      <c r="A35" s="102" t="s">
        <v>3</v>
      </c>
      <c r="B35" s="107">
        <v>23.15</v>
      </c>
      <c r="C35" s="182">
        <v>22.9</v>
      </c>
      <c r="D35" s="176">
        <v>22.8</v>
      </c>
      <c r="E35" s="108">
        <v>22.75</v>
      </c>
      <c r="F35" s="109">
        <v>22.65</v>
      </c>
      <c r="G35" s="110">
        <v>22.65</v>
      </c>
      <c r="H35" s="110">
        <v>22.6</v>
      </c>
      <c r="I35" s="110">
        <v>22.5</v>
      </c>
      <c r="J35" s="86" t="s">
        <v>88</v>
      </c>
      <c r="K35" s="82"/>
      <c r="L35" s="82"/>
      <c r="O35" s="26"/>
      <c r="P35" s="26"/>
      <c r="Q35" s="29"/>
      <c r="R35" s="26"/>
      <c r="S35" s="26"/>
    </row>
    <row r="36" s="97" customFormat="1" ht="15" customHeight="1" thickTop="1">
      <c r="J36" s="97" t="s">
        <v>64</v>
      </c>
    </row>
    <row r="37" spans="10:12" s="86" customFormat="1" ht="13.5">
      <c r="J37" s="86" t="s">
        <v>64</v>
      </c>
      <c r="K37" s="82"/>
      <c r="L37" s="82"/>
    </row>
    <row r="38" spans="1:12" s="86" customFormat="1" ht="14.25" thickBot="1">
      <c r="A38" s="111" t="s">
        <v>18</v>
      </c>
      <c r="J38" s="86" t="s">
        <v>89</v>
      </c>
      <c r="K38" s="82"/>
      <c r="L38" s="82"/>
    </row>
    <row r="39" spans="1:12" s="86" customFormat="1" ht="14.25" thickTop="1">
      <c r="A39" s="102" t="s">
        <v>4</v>
      </c>
      <c r="B39" s="112" t="s">
        <v>78</v>
      </c>
      <c r="C39" s="141" t="s">
        <v>11</v>
      </c>
      <c r="D39" s="177" t="s">
        <v>12</v>
      </c>
      <c r="E39" s="113" t="s">
        <v>13</v>
      </c>
      <c r="F39" s="103" t="s">
        <v>14</v>
      </c>
      <c r="G39" s="104" t="s">
        <v>14</v>
      </c>
      <c r="H39" s="104" t="s">
        <v>14</v>
      </c>
      <c r="I39" s="104" t="s">
        <v>14</v>
      </c>
      <c r="J39" s="140"/>
      <c r="K39" s="82"/>
      <c r="L39" s="82"/>
    </row>
    <row r="40" spans="1:12" s="106" customFormat="1" ht="13.5">
      <c r="A40" s="102" t="s">
        <v>0</v>
      </c>
      <c r="B40" s="198" t="s">
        <v>684</v>
      </c>
      <c r="C40" s="545" t="s">
        <v>704</v>
      </c>
      <c r="D40" s="199" t="s">
        <v>685</v>
      </c>
      <c r="E40" s="429" t="s">
        <v>686</v>
      </c>
      <c r="F40" s="171" t="s">
        <v>687</v>
      </c>
      <c r="G40" s="184" t="s">
        <v>688</v>
      </c>
      <c r="H40" s="42" t="s">
        <v>689</v>
      </c>
      <c r="I40" s="11" t="s">
        <v>690</v>
      </c>
      <c r="J40" s="140"/>
      <c r="K40" s="82"/>
      <c r="L40" s="82"/>
    </row>
    <row r="41" spans="1:12" s="86" customFormat="1" ht="14.25" thickBot="1">
      <c r="A41" s="102" t="s">
        <v>1</v>
      </c>
      <c r="B41" s="172" t="s">
        <v>640</v>
      </c>
      <c r="C41" s="174" t="s">
        <v>639</v>
      </c>
      <c r="D41" s="179" t="s">
        <v>640</v>
      </c>
      <c r="E41" s="173" t="s">
        <v>47</v>
      </c>
      <c r="F41" s="171" t="s">
        <v>640</v>
      </c>
      <c r="G41" s="171" t="s">
        <v>47</v>
      </c>
      <c r="H41" s="171" t="s">
        <v>639</v>
      </c>
      <c r="I41" s="171" t="s">
        <v>639</v>
      </c>
      <c r="J41" s="140"/>
      <c r="K41" s="82"/>
      <c r="L41" s="82"/>
    </row>
    <row r="42" s="97" customFormat="1" ht="15" customHeight="1" thickTop="1">
      <c r="J42" s="97" t="s">
        <v>64</v>
      </c>
    </row>
    <row r="43" s="97" customFormat="1" ht="15" customHeight="1"/>
    <row r="44" spans="1:9" s="97" customFormat="1" ht="15" customHeight="1" thickBot="1">
      <c r="A44" s="111" t="s">
        <v>98</v>
      </c>
      <c r="B44" s="106"/>
      <c r="C44" s="106"/>
      <c r="D44" s="106"/>
      <c r="E44" s="106"/>
      <c r="F44" s="106"/>
      <c r="G44" s="106"/>
      <c r="H44" s="106"/>
      <c r="I44" s="106"/>
    </row>
    <row r="45" spans="1:9" s="97" customFormat="1" ht="15" customHeight="1" thickTop="1">
      <c r="A45" s="102" t="s">
        <v>4</v>
      </c>
      <c r="B45" s="112" t="s">
        <v>78</v>
      </c>
      <c r="C45" s="177" t="s">
        <v>11</v>
      </c>
      <c r="D45" s="141" t="s">
        <v>12</v>
      </c>
      <c r="E45" s="113" t="s">
        <v>13</v>
      </c>
      <c r="F45" s="103" t="s">
        <v>14</v>
      </c>
      <c r="G45" s="104" t="s">
        <v>15</v>
      </c>
      <c r="H45" s="104"/>
      <c r="I45" s="104"/>
    </row>
    <row r="46" spans="1:9" s="97" customFormat="1" ht="15" customHeight="1" thickBot="1">
      <c r="A46" s="102" t="s">
        <v>1</v>
      </c>
      <c r="B46" s="172" t="s">
        <v>639</v>
      </c>
      <c r="C46" s="179" t="s">
        <v>51</v>
      </c>
      <c r="D46" s="200" t="s">
        <v>641</v>
      </c>
      <c r="E46" s="173" t="s">
        <v>56</v>
      </c>
      <c r="F46" s="171" t="s">
        <v>50</v>
      </c>
      <c r="G46" s="11" t="s">
        <v>699</v>
      </c>
      <c r="H46" s="11"/>
      <c r="I46" s="11"/>
    </row>
    <row r="47" spans="1:9" s="97" customFormat="1" ht="15" customHeight="1" thickTop="1">
      <c r="A47" s="118"/>
      <c r="B47" s="119"/>
      <c r="C47" s="119"/>
      <c r="D47" s="119"/>
      <c r="E47" s="119"/>
      <c r="F47" s="119"/>
      <c r="G47" s="119"/>
      <c r="H47" s="119"/>
      <c r="I47" s="119"/>
    </row>
    <row r="48" spans="1:12" s="86" customFormat="1" ht="14.25" thickBot="1">
      <c r="A48" s="111" t="s">
        <v>19</v>
      </c>
      <c r="B48" s="106"/>
      <c r="C48" s="106"/>
      <c r="D48" s="106"/>
      <c r="E48" s="106"/>
      <c r="F48" s="106"/>
      <c r="G48" s="106"/>
      <c r="H48" s="106"/>
      <c r="I48" s="106"/>
      <c r="J48" s="86" t="s">
        <v>84</v>
      </c>
      <c r="K48" s="82"/>
      <c r="L48" s="82"/>
    </row>
    <row r="49" spans="1:18" s="86" customFormat="1" ht="14.25" thickTop="1">
      <c r="A49" s="102" t="s">
        <v>4</v>
      </c>
      <c r="B49" s="112" t="s">
        <v>78</v>
      </c>
      <c r="C49" s="177" t="s">
        <v>11</v>
      </c>
      <c r="D49" s="141" t="s">
        <v>12</v>
      </c>
      <c r="E49" s="113" t="s">
        <v>13</v>
      </c>
      <c r="F49" s="103" t="s">
        <v>14</v>
      </c>
      <c r="G49" s="104" t="s">
        <v>14</v>
      </c>
      <c r="H49" s="104" t="s">
        <v>14</v>
      </c>
      <c r="I49" s="104" t="s">
        <v>14</v>
      </c>
      <c r="J49" s="86" t="s">
        <v>84</v>
      </c>
      <c r="K49" s="82"/>
      <c r="L49" s="82"/>
      <c r="M49" s="106"/>
      <c r="N49" s="106"/>
      <c r="O49" s="106"/>
      <c r="P49" s="106"/>
      <c r="Q49" s="106"/>
      <c r="R49" s="106"/>
    </row>
    <row r="50" spans="1:12" s="86" customFormat="1" ht="14.25" thickBot="1">
      <c r="A50" s="102" t="s">
        <v>1</v>
      </c>
      <c r="B50" s="172" t="s">
        <v>640</v>
      </c>
      <c r="C50" s="179" t="s">
        <v>639</v>
      </c>
      <c r="D50" s="174" t="s">
        <v>51</v>
      </c>
      <c r="E50" s="173" t="s">
        <v>105</v>
      </c>
      <c r="F50" s="184" t="s">
        <v>119</v>
      </c>
      <c r="G50" s="11" t="s">
        <v>56</v>
      </c>
      <c r="H50" s="42" t="s">
        <v>187</v>
      </c>
      <c r="I50" s="11" t="s">
        <v>699</v>
      </c>
      <c r="J50" s="86" t="s">
        <v>86</v>
      </c>
      <c r="K50" s="82"/>
      <c r="L50" s="82"/>
    </row>
    <row r="51" spans="1:10" s="97" customFormat="1" ht="15" customHeight="1" thickTop="1">
      <c r="A51" s="98"/>
      <c r="J51" s="97" t="s">
        <v>64</v>
      </c>
    </row>
    <row r="52" spans="1:17" ht="13.5">
      <c r="A52" s="8"/>
      <c r="I52" s="153"/>
      <c r="J52" t="s">
        <v>64</v>
      </c>
      <c r="M52" s="38"/>
      <c r="O52" s="38"/>
      <c r="Q52" s="38"/>
    </row>
    <row r="53" spans="13:17" ht="13.5">
      <c r="M53" s="38"/>
      <c r="O53" s="38"/>
      <c r="Q53" s="38"/>
    </row>
    <row r="54" spans="13:17" ht="13.5">
      <c r="M54" s="38"/>
      <c r="O54" s="38"/>
      <c r="Q54" s="38"/>
    </row>
  </sheetData>
  <sheetProtection/>
  <mergeCells count="3">
    <mergeCell ref="A2:I2"/>
    <mergeCell ref="A3:I3"/>
    <mergeCell ref="A1:I1"/>
  </mergeCells>
  <conditionalFormatting sqref="B32:I35 B8:I11">
    <cfRule type="cellIs" priority="1" dxfId="14" operator="equal" stopIfTrue="1">
      <formula>0</formula>
    </cfRule>
  </conditionalFormatting>
  <printOptions horizontalCentered="1" verticalCentered="1"/>
  <pageMargins left="0.5905511811023623" right="0.5905511811023623" top="0.5905511811023623" bottom="0.5905511811023623" header="0.5118110236220472" footer="0.5118110236220472"/>
  <pageSetup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72"/>
  <sheetViews>
    <sheetView zoomScalePageLayoutView="0" workbookViewId="0" topLeftCell="A34">
      <selection activeCell="M16" sqref="M16"/>
    </sheetView>
  </sheetViews>
  <sheetFormatPr defaultColWidth="9.00390625" defaultRowHeight="13.5"/>
  <cols>
    <col min="1" max="1" width="3.625" style="34" customWidth="1"/>
    <col min="2" max="2" width="3.625" style="34" hidden="1" customWidth="1"/>
    <col min="3" max="3" width="9.00390625" style="34" customWidth="1"/>
    <col min="4" max="4" width="11.75390625" style="34" customWidth="1"/>
    <col min="5" max="5" width="6.50390625" style="78" customWidth="1"/>
    <col min="6" max="6" width="6.50390625" style="34" customWidth="1"/>
    <col min="7" max="7" width="2.875" style="34" customWidth="1"/>
    <col min="8" max="8" width="3.625" style="34" customWidth="1"/>
    <col min="9" max="9" width="3.625" style="34" hidden="1" customWidth="1"/>
    <col min="10" max="10" width="9.00390625" style="34" customWidth="1"/>
    <col min="11" max="11" width="10.75390625" style="34" bestFit="1" customWidth="1"/>
    <col min="12" max="12" width="6.50390625" style="78" customWidth="1"/>
    <col min="13" max="13" width="6.50390625" style="34" customWidth="1"/>
    <col min="14" max="14" width="5.00390625" style="34" customWidth="1"/>
    <col min="15" max="15" width="3.375" style="34" customWidth="1"/>
    <col min="16" max="16" width="5.125" style="34" customWidth="1"/>
    <col min="17" max="17" width="5.125" style="81" customWidth="1"/>
    <col min="18" max="18" width="9.00390625" style="81" customWidth="1"/>
    <col min="19" max="16384" width="9.00390625" style="34" customWidth="1"/>
  </cols>
  <sheetData>
    <row r="1" spans="1:18" s="31" customFormat="1" ht="21.75" customHeight="1">
      <c r="A1" s="590" t="s">
        <v>60</v>
      </c>
      <c r="B1" s="590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2"/>
      <c r="N1" s="43"/>
      <c r="O1" s="43"/>
      <c r="Q1" s="81"/>
      <c r="R1" s="81"/>
    </row>
    <row r="2" spans="1:18" s="49" customFormat="1" ht="30" customHeight="1">
      <c r="A2" s="127" t="s">
        <v>121</v>
      </c>
      <c r="B2" s="127" t="s">
        <v>55</v>
      </c>
      <c r="C2" s="127" t="s">
        <v>0</v>
      </c>
      <c r="D2" s="127" t="s">
        <v>1</v>
      </c>
      <c r="E2" s="128" t="s">
        <v>5</v>
      </c>
      <c r="F2" s="127" t="s">
        <v>4</v>
      </c>
      <c r="G2" s="34"/>
      <c r="H2" s="127" t="s">
        <v>123</v>
      </c>
      <c r="I2" s="127" t="s">
        <v>63</v>
      </c>
      <c r="J2" s="127" t="s">
        <v>0</v>
      </c>
      <c r="K2" s="127" t="s">
        <v>1</v>
      </c>
      <c r="L2" s="128" t="s">
        <v>5</v>
      </c>
      <c r="M2" s="127" t="s">
        <v>4</v>
      </c>
      <c r="Q2" s="81"/>
      <c r="R2" s="81"/>
    </row>
    <row r="3" spans="1:18" s="49" customFormat="1" ht="30" customHeight="1">
      <c r="A3" s="127">
        <v>1</v>
      </c>
      <c r="B3" s="127">
        <v>9</v>
      </c>
      <c r="C3" s="127" t="str">
        <f aca="true" t="shared" si="0" ref="C3:C12">VLOOKUP(B3,$B$30:$D$69,2)</f>
        <v>新里</v>
      </c>
      <c r="D3" s="127" t="str">
        <f aca="true" t="shared" si="1" ref="D3:D12">VLOOKUP(B3,$B$30:$D$69,3)</f>
        <v>長生</v>
      </c>
      <c r="E3" s="128">
        <v>19.1</v>
      </c>
      <c r="F3" s="129">
        <v>8</v>
      </c>
      <c r="G3" s="34"/>
      <c r="H3" s="127">
        <v>1</v>
      </c>
      <c r="I3" s="127">
        <v>34</v>
      </c>
      <c r="J3" s="127" t="str">
        <f aca="true" t="shared" si="2" ref="J3:J12">VLOOKUP(I3,$B$30:$D$69,2)</f>
        <v>瓜生</v>
      </c>
      <c r="K3" s="127" t="str">
        <f aca="true" t="shared" si="3" ref="K3:K12">VLOOKUP(I3,$B$30:$D$69,3)</f>
        <v>千葉黎明</v>
      </c>
      <c r="L3" s="128">
        <v>19.65</v>
      </c>
      <c r="M3" s="129">
        <v>3</v>
      </c>
      <c r="O3" s="50"/>
      <c r="Q3" s="81"/>
      <c r="R3" s="81"/>
    </row>
    <row r="4" spans="1:18" s="49" customFormat="1" ht="30" customHeight="1">
      <c r="A4" s="127">
        <v>2</v>
      </c>
      <c r="B4" s="127">
        <v>10</v>
      </c>
      <c r="C4" s="127" t="str">
        <f t="shared" si="0"/>
        <v>若菜</v>
      </c>
      <c r="D4" s="127" t="str">
        <f t="shared" si="1"/>
        <v>茂原樟陽</v>
      </c>
      <c r="E4" s="128">
        <v>19.25</v>
      </c>
      <c r="F4" s="129">
        <v>5</v>
      </c>
      <c r="G4" s="34"/>
      <c r="H4" s="127">
        <v>2</v>
      </c>
      <c r="I4" s="127">
        <v>32</v>
      </c>
      <c r="J4" s="127" t="str">
        <f t="shared" si="2"/>
        <v>飯田</v>
      </c>
      <c r="K4" s="127" t="str">
        <f t="shared" si="3"/>
        <v>成田</v>
      </c>
      <c r="L4" s="128">
        <v>19.2</v>
      </c>
      <c r="M4" s="129">
        <v>5</v>
      </c>
      <c r="O4" s="50"/>
      <c r="Q4" s="81"/>
      <c r="R4" s="81"/>
    </row>
    <row r="5" spans="1:18" s="49" customFormat="1" ht="30" customHeight="1">
      <c r="A5" s="127">
        <v>3</v>
      </c>
      <c r="B5" s="127">
        <v>14</v>
      </c>
      <c r="C5" s="127" t="str">
        <f t="shared" si="0"/>
        <v>伊丹</v>
      </c>
      <c r="D5" s="127" t="str">
        <f t="shared" si="1"/>
        <v>成東</v>
      </c>
      <c r="E5" s="128">
        <v>19.2</v>
      </c>
      <c r="F5" s="129">
        <v>7</v>
      </c>
      <c r="G5" s="34"/>
      <c r="H5" s="127">
        <v>3</v>
      </c>
      <c r="I5" s="127">
        <v>8</v>
      </c>
      <c r="J5" s="127" t="str">
        <f t="shared" si="2"/>
        <v>志賀</v>
      </c>
      <c r="K5" s="127" t="str">
        <f t="shared" si="3"/>
        <v>長生</v>
      </c>
      <c r="L5" s="128">
        <v>19.05</v>
      </c>
      <c r="M5" s="129">
        <v>6</v>
      </c>
      <c r="O5" s="50"/>
      <c r="Q5" s="81"/>
      <c r="R5" s="81"/>
    </row>
    <row r="6" spans="1:18" s="49" customFormat="1" ht="30" customHeight="1">
      <c r="A6" s="127">
        <v>4</v>
      </c>
      <c r="B6" s="127">
        <v>1</v>
      </c>
      <c r="C6" s="127" t="str">
        <f t="shared" si="0"/>
        <v>辻田</v>
      </c>
      <c r="D6" s="127" t="str">
        <f t="shared" si="1"/>
        <v>拓大紅陵</v>
      </c>
      <c r="E6" s="128">
        <v>19.7</v>
      </c>
      <c r="F6" s="129">
        <v>2</v>
      </c>
      <c r="G6" s="34"/>
      <c r="H6" s="127">
        <v>4</v>
      </c>
      <c r="I6" s="127">
        <v>27</v>
      </c>
      <c r="J6" s="127" t="str">
        <f t="shared" si="2"/>
        <v>秋本</v>
      </c>
      <c r="K6" s="127" t="str">
        <f t="shared" si="3"/>
        <v>千葉経済</v>
      </c>
      <c r="L6" s="128">
        <v>19.35</v>
      </c>
      <c r="M6" s="129">
        <v>4</v>
      </c>
      <c r="O6" s="50"/>
      <c r="Q6" s="81"/>
      <c r="R6" s="81"/>
    </row>
    <row r="7" spans="1:18" s="49" customFormat="1" ht="30" customHeight="1">
      <c r="A7" s="127">
        <v>5</v>
      </c>
      <c r="B7" s="127">
        <v>15</v>
      </c>
      <c r="C7" s="127" t="str">
        <f t="shared" si="0"/>
        <v>吉橋</v>
      </c>
      <c r="D7" s="127" t="str">
        <f t="shared" si="1"/>
        <v>船橋東</v>
      </c>
      <c r="E7" s="128">
        <v>19.25</v>
      </c>
      <c r="F7" s="129">
        <v>5</v>
      </c>
      <c r="G7" s="34"/>
      <c r="H7" s="127">
        <v>5</v>
      </c>
      <c r="I7" s="127">
        <v>12</v>
      </c>
      <c r="J7" s="127" t="str">
        <f t="shared" si="2"/>
        <v>小倉</v>
      </c>
      <c r="K7" s="127" t="str">
        <f t="shared" si="3"/>
        <v>東金</v>
      </c>
      <c r="L7" s="128">
        <v>19.05</v>
      </c>
      <c r="M7" s="129">
        <v>6</v>
      </c>
      <c r="O7" s="50"/>
      <c r="Q7" s="81"/>
      <c r="R7" s="81"/>
    </row>
    <row r="8" spans="1:18" s="49" customFormat="1" ht="30" customHeight="1">
      <c r="A8" s="127">
        <v>6</v>
      </c>
      <c r="B8" s="127">
        <v>21</v>
      </c>
      <c r="C8" s="127" t="str">
        <f t="shared" si="0"/>
        <v>寺田</v>
      </c>
      <c r="D8" s="127" t="str">
        <f t="shared" si="1"/>
        <v>幕張</v>
      </c>
      <c r="E8" s="128">
        <v>19.5</v>
      </c>
      <c r="F8" s="129">
        <v>3</v>
      </c>
      <c r="G8" s="34"/>
      <c r="H8" s="127">
        <v>6</v>
      </c>
      <c r="I8" s="127">
        <v>11</v>
      </c>
      <c r="J8" s="127" t="str">
        <f t="shared" si="2"/>
        <v>宮下</v>
      </c>
      <c r="K8" s="127" t="str">
        <f t="shared" si="3"/>
        <v>茂原樟陽</v>
      </c>
      <c r="L8" s="128">
        <v>18.85</v>
      </c>
      <c r="M8" s="129">
        <v>8</v>
      </c>
      <c r="O8" s="50"/>
      <c r="Q8" s="81"/>
      <c r="R8" s="81"/>
    </row>
    <row r="9" spans="1:18" s="49" customFormat="1" ht="30" customHeight="1">
      <c r="A9" s="127">
        <v>7</v>
      </c>
      <c r="B9" s="127">
        <v>29</v>
      </c>
      <c r="C9" s="127" t="str">
        <f t="shared" si="0"/>
        <v>池田</v>
      </c>
      <c r="D9" s="127" t="str">
        <f t="shared" si="1"/>
        <v>柏日体</v>
      </c>
      <c r="E9" s="128">
        <v>19.3</v>
      </c>
      <c r="F9" s="129">
        <v>4</v>
      </c>
      <c r="G9" s="34"/>
      <c r="H9" s="127">
        <v>7</v>
      </c>
      <c r="I9" s="127">
        <v>7</v>
      </c>
      <c r="J9" s="127" t="str">
        <f t="shared" si="2"/>
        <v>高尾</v>
      </c>
      <c r="K9" s="127" t="str">
        <f t="shared" si="3"/>
        <v>木更津総合</v>
      </c>
      <c r="L9" s="128">
        <v>18.85</v>
      </c>
      <c r="M9" s="129">
        <v>8</v>
      </c>
      <c r="O9" s="50"/>
      <c r="Q9" s="81"/>
      <c r="R9" s="81"/>
    </row>
    <row r="10" spans="1:18" s="49" customFormat="1" ht="30" customHeight="1">
      <c r="A10" s="127">
        <v>8</v>
      </c>
      <c r="B10" s="127">
        <v>40</v>
      </c>
      <c r="C10" s="127" t="str">
        <f t="shared" si="0"/>
        <v>飯岡</v>
      </c>
      <c r="D10" s="127" t="str">
        <f t="shared" si="1"/>
        <v>市立銚子</v>
      </c>
      <c r="E10" s="128">
        <v>19.1</v>
      </c>
      <c r="F10" s="129">
        <v>8</v>
      </c>
      <c r="G10" s="34"/>
      <c r="H10" s="127">
        <v>8</v>
      </c>
      <c r="I10" s="127">
        <v>18</v>
      </c>
      <c r="J10" s="127" t="str">
        <f t="shared" si="2"/>
        <v>文違</v>
      </c>
      <c r="K10" s="127" t="str">
        <f t="shared" si="3"/>
        <v>秀明八千代</v>
      </c>
      <c r="L10" s="128" t="s">
        <v>638</v>
      </c>
      <c r="M10" s="129"/>
      <c r="O10" s="50"/>
      <c r="Q10" s="81"/>
      <c r="R10" s="81"/>
    </row>
    <row r="11" spans="1:18" s="49" customFormat="1" ht="30" customHeight="1">
      <c r="A11" s="127">
        <v>9</v>
      </c>
      <c r="B11" s="127">
        <v>35</v>
      </c>
      <c r="C11" s="127" t="str">
        <f t="shared" si="0"/>
        <v>大洞</v>
      </c>
      <c r="D11" s="127" t="str">
        <f t="shared" si="1"/>
        <v>千葉黎明</v>
      </c>
      <c r="E11" s="128" t="s">
        <v>638</v>
      </c>
      <c r="F11" s="280"/>
      <c r="G11" s="34"/>
      <c r="H11" s="127">
        <v>9</v>
      </c>
      <c r="I11" s="127">
        <v>30</v>
      </c>
      <c r="J11" s="127" t="str">
        <f t="shared" si="2"/>
        <v>上野</v>
      </c>
      <c r="K11" s="127" t="str">
        <f t="shared" si="3"/>
        <v>柏日体</v>
      </c>
      <c r="L11" s="128">
        <v>19.8</v>
      </c>
      <c r="M11" s="129">
        <v>1</v>
      </c>
      <c r="O11" s="50"/>
      <c r="Q11" s="81"/>
      <c r="R11" s="81"/>
    </row>
    <row r="12" spans="1:18" s="49" customFormat="1" ht="30" customHeight="1">
      <c r="A12" s="48">
        <v>10</v>
      </c>
      <c r="B12" s="48">
        <v>25</v>
      </c>
      <c r="C12" s="127" t="str">
        <f t="shared" si="0"/>
        <v>平山</v>
      </c>
      <c r="D12" s="127" t="str">
        <f t="shared" si="1"/>
        <v>敬愛学園</v>
      </c>
      <c r="E12" s="48">
        <v>19.85</v>
      </c>
      <c r="F12" s="48">
        <v>1</v>
      </c>
      <c r="H12" s="48">
        <v>10</v>
      </c>
      <c r="I12" s="48">
        <v>4</v>
      </c>
      <c r="J12" s="127" t="str">
        <f t="shared" si="2"/>
        <v>中</v>
      </c>
      <c r="K12" s="127" t="str">
        <f t="shared" si="3"/>
        <v>拓大紅陵</v>
      </c>
      <c r="L12" s="48">
        <v>19.75</v>
      </c>
      <c r="M12" s="48">
        <v>2</v>
      </c>
      <c r="O12" s="50"/>
      <c r="Q12" s="81"/>
      <c r="R12" s="81"/>
    </row>
    <row r="13" spans="15:18" s="49" customFormat="1" ht="30" customHeight="1">
      <c r="O13" s="50"/>
      <c r="Q13" s="81"/>
      <c r="R13" s="81"/>
    </row>
    <row r="14" spans="1:18" s="49" customFormat="1" ht="30" customHeight="1">
      <c r="A14" s="127" t="s">
        <v>122</v>
      </c>
      <c r="B14" s="127" t="s">
        <v>55</v>
      </c>
      <c r="C14" s="127" t="s">
        <v>0</v>
      </c>
      <c r="D14" s="127" t="s">
        <v>1</v>
      </c>
      <c r="E14" s="128" t="s">
        <v>5</v>
      </c>
      <c r="F14" s="127" t="s">
        <v>4</v>
      </c>
      <c r="G14" s="26"/>
      <c r="H14" s="127" t="s">
        <v>124</v>
      </c>
      <c r="I14" s="127" t="s">
        <v>55</v>
      </c>
      <c r="J14" s="127" t="s">
        <v>0</v>
      </c>
      <c r="K14" s="127" t="s">
        <v>1</v>
      </c>
      <c r="L14" s="128" t="s">
        <v>5</v>
      </c>
      <c r="M14" s="127" t="s">
        <v>4</v>
      </c>
      <c r="O14" s="50"/>
      <c r="Q14" s="81"/>
      <c r="R14" s="81"/>
    </row>
    <row r="15" spans="1:18" s="49" customFormat="1" ht="30" customHeight="1">
      <c r="A15" s="127">
        <v>1</v>
      </c>
      <c r="B15" s="127">
        <v>38</v>
      </c>
      <c r="C15" s="127" t="str">
        <f aca="true" t="shared" si="4" ref="C15:C24">VLOOKUP(B15,$B$30:$D$69,2)</f>
        <v>林</v>
      </c>
      <c r="D15" s="127" t="str">
        <f aca="true" t="shared" si="5" ref="D15:D24">VLOOKUP(B15,$B$30:$D$69,3)</f>
        <v>横芝敬愛</v>
      </c>
      <c r="E15" s="128" t="s">
        <v>638</v>
      </c>
      <c r="F15" s="129"/>
      <c r="G15" s="26"/>
      <c r="H15" s="127">
        <v>1</v>
      </c>
      <c r="I15" s="127">
        <v>16</v>
      </c>
      <c r="J15" s="127" t="str">
        <f aca="true" t="shared" si="6" ref="J15:J24">VLOOKUP(I15,$B$30:$D$69,2)</f>
        <v>村川</v>
      </c>
      <c r="K15" s="127" t="str">
        <f aca="true" t="shared" si="7" ref="K15:K24">VLOOKUP(I15,$B$30:$D$69,3)</f>
        <v>船橋東</v>
      </c>
      <c r="L15" s="128">
        <v>18.9</v>
      </c>
      <c r="M15" s="129">
        <v>9</v>
      </c>
      <c r="O15" s="50"/>
      <c r="Q15" s="81"/>
      <c r="R15" s="81"/>
    </row>
    <row r="16" spans="1:18" s="49" customFormat="1" ht="30" customHeight="1">
      <c r="A16" s="127">
        <v>2</v>
      </c>
      <c r="B16" s="127">
        <v>6</v>
      </c>
      <c r="C16" s="127" t="str">
        <f t="shared" si="4"/>
        <v>土橋</v>
      </c>
      <c r="D16" s="127" t="str">
        <f t="shared" si="5"/>
        <v>木更津総合</v>
      </c>
      <c r="E16" s="128">
        <v>19.05</v>
      </c>
      <c r="F16" s="129">
        <v>7</v>
      </c>
      <c r="G16" s="34"/>
      <c r="H16" s="127">
        <v>2</v>
      </c>
      <c r="I16" s="127">
        <v>2</v>
      </c>
      <c r="J16" s="127" t="str">
        <f t="shared" si="6"/>
        <v>細谷</v>
      </c>
      <c r="K16" s="127" t="str">
        <f t="shared" si="7"/>
        <v>拓大紅陵</v>
      </c>
      <c r="L16" s="128">
        <v>19.7</v>
      </c>
      <c r="M16" s="129">
        <v>2</v>
      </c>
      <c r="O16" s="50"/>
      <c r="Q16" s="81"/>
      <c r="R16" s="81"/>
    </row>
    <row r="17" spans="1:18" s="49" customFormat="1" ht="30" customHeight="1">
      <c r="A17" s="127">
        <v>3</v>
      </c>
      <c r="B17" s="127">
        <v>31</v>
      </c>
      <c r="C17" s="127" t="str">
        <f t="shared" si="4"/>
        <v>志村</v>
      </c>
      <c r="D17" s="127" t="str">
        <f t="shared" si="5"/>
        <v>成田</v>
      </c>
      <c r="E17" s="128">
        <v>18.75</v>
      </c>
      <c r="F17" s="129">
        <v>8</v>
      </c>
      <c r="G17" s="34"/>
      <c r="H17" s="127">
        <v>3</v>
      </c>
      <c r="I17" s="127">
        <v>24</v>
      </c>
      <c r="J17" s="127" t="str">
        <f t="shared" si="6"/>
        <v>日暮</v>
      </c>
      <c r="K17" s="127" t="str">
        <f t="shared" si="7"/>
        <v>敬愛学園</v>
      </c>
      <c r="L17" s="128">
        <v>19.55</v>
      </c>
      <c r="M17" s="129">
        <v>3</v>
      </c>
      <c r="O17" s="50"/>
      <c r="Q17" s="81"/>
      <c r="R17" s="81"/>
    </row>
    <row r="18" spans="1:18" s="49" customFormat="1" ht="30" customHeight="1">
      <c r="A18" s="127">
        <v>4</v>
      </c>
      <c r="B18" s="127">
        <v>26</v>
      </c>
      <c r="C18" s="127" t="str">
        <f t="shared" si="4"/>
        <v>田野</v>
      </c>
      <c r="D18" s="127" t="str">
        <f t="shared" si="5"/>
        <v>千葉経済</v>
      </c>
      <c r="E18" s="128">
        <v>19.35</v>
      </c>
      <c r="F18" s="129">
        <v>6</v>
      </c>
      <c r="G18" s="34"/>
      <c r="H18" s="127">
        <v>4</v>
      </c>
      <c r="I18" s="127">
        <v>39</v>
      </c>
      <c r="J18" s="127" t="str">
        <f t="shared" si="6"/>
        <v>石毛</v>
      </c>
      <c r="K18" s="127" t="str">
        <f t="shared" si="7"/>
        <v>市立銚子</v>
      </c>
      <c r="L18" s="128">
        <v>18.95</v>
      </c>
      <c r="M18" s="129">
        <v>8</v>
      </c>
      <c r="O18" s="50"/>
      <c r="Q18" s="81"/>
      <c r="R18" s="81"/>
    </row>
    <row r="19" spans="1:18" s="49" customFormat="1" ht="30" customHeight="1">
      <c r="A19" s="127">
        <v>5</v>
      </c>
      <c r="B19" s="127">
        <v>23</v>
      </c>
      <c r="C19" s="127" t="str">
        <f t="shared" si="4"/>
        <v>石原</v>
      </c>
      <c r="D19" s="127" t="str">
        <f t="shared" si="5"/>
        <v>敬愛学園</v>
      </c>
      <c r="E19" s="128">
        <v>19.75</v>
      </c>
      <c r="F19" s="129">
        <v>4</v>
      </c>
      <c r="G19" s="34"/>
      <c r="H19" s="127">
        <v>5</v>
      </c>
      <c r="I19" s="127">
        <v>37</v>
      </c>
      <c r="J19" s="127" t="str">
        <f t="shared" si="6"/>
        <v>若梅</v>
      </c>
      <c r="K19" s="127" t="str">
        <f t="shared" si="7"/>
        <v>横芝敬愛</v>
      </c>
      <c r="L19" s="128">
        <v>19.4</v>
      </c>
      <c r="M19" s="129">
        <v>5</v>
      </c>
      <c r="O19" s="50"/>
      <c r="Q19" s="81"/>
      <c r="R19" s="81"/>
    </row>
    <row r="20" spans="1:18" s="49" customFormat="1" ht="30" customHeight="1">
      <c r="A20" s="127">
        <v>6</v>
      </c>
      <c r="B20" s="127">
        <v>19</v>
      </c>
      <c r="C20" s="127" t="str">
        <f t="shared" si="4"/>
        <v>黒川</v>
      </c>
      <c r="D20" s="127" t="str">
        <f t="shared" si="5"/>
        <v>秀明八千代</v>
      </c>
      <c r="E20" s="128">
        <v>19.9</v>
      </c>
      <c r="F20" s="129">
        <v>2</v>
      </c>
      <c r="G20" s="34"/>
      <c r="H20" s="127">
        <v>6</v>
      </c>
      <c r="I20" s="127">
        <v>33</v>
      </c>
      <c r="J20" s="127" t="str">
        <f t="shared" si="6"/>
        <v>杉森</v>
      </c>
      <c r="K20" s="127" t="str">
        <f t="shared" si="7"/>
        <v>成田北</v>
      </c>
      <c r="L20" s="128">
        <v>19.45</v>
      </c>
      <c r="M20" s="129">
        <v>4</v>
      </c>
      <c r="O20" s="50"/>
      <c r="Q20" s="81"/>
      <c r="R20" s="81"/>
    </row>
    <row r="21" spans="1:18" s="49" customFormat="1" ht="30" customHeight="1">
      <c r="A21" s="186">
        <v>7</v>
      </c>
      <c r="B21" s="186">
        <v>13</v>
      </c>
      <c r="C21" s="127" t="str">
        <f t="shared" si="4"/>
        <v>椛沢</v>
      </c>
      <c r="D21" s="127" t="str">
        <f t="shared" si="5"/>
        <v>千葉学芸</v>
      </c>
      <c r="E21" s="187">
        <v>19.7</v>
      </c>
      <c r="F21" s="188">
        <v>5</v>
      </c>
      <c r="G21" s="34"/>
      <c r="H21" s="186">
        <v>7</v>
      </c>
      <c r="I21" s="186">
        <v>22</v>
      </c>
      <c r="J21" s="127" t="str">
        <f t="shared" si="6"/>
        <v>坂本</v>
      </c>
      <c r="K21" s="127" t="str">
        <f t="shared" si="7"/>
        <v>幕張</v>
      </c>
      <c r="L21" s="187">
        <v>19.4</v>
      </c>
      <c r="M21" s="188">
        <v>5</v>
      </c>
      <c r="Q21" s="81"/>
      <c r="R21" s="81"/>
    </row>
    <row r="22" spans="1:18" s="49" customFormat="1" ht="30" customHeight="1">
      <c r="A22" s="127">
        <v>8</v>
      </c>
      <c r="B22" s="127">
        <v>17</v>
      </c>
      <c r="C22" s="127" t="str">
        <f t="shared" si="4"/>
        <v>河原</v>
      </c>
      <c r="D22" s="127" t="str">
        <f t="shared" si="5"/>
        <v>船橋豊富</v>
      </c>
      <c r="E22" s="128">
        <v>18.3</v>
      </c>
      <c r="F22" s="129">
        <v>9</v>
      </c>
      <c r="G22" s="281"/>
      <c r="H22" s="127">
        <v>8</v>
      </c>
      <c r="I22" s="127">
        <v>28</v>
      </c>
      <c r="J22" s="127" t="str">
        <f t="shared" si="6"/>
        <v>上田</v>
      </c>
      <c r="K22" s="127" t="str">
        <f t="shared" si="7"/>
        <v>麗澤</v>
      </c>
      <c r="L22" s="128">
        <v>19.15</v>
      </c>
      <c r="M22" s="129">
        <v>7</v>
      </c>
      <c r="Q22" s="81"/>
      <c r="R22" s="81"/>
    </row>
    <row r="23" spans="1:18" s="49" customFormat="1" ht="30" customHeight="1">
      <c r="A23" s="127">
        <v>9</v>
      </c>
      <c r="B23" s="127">
        <v>5</v>
      </c>
      <c r="C23" s="127" t="str">
        <f t="shared" si="4"/>
        <v>河村</v>
      </c>
      <c r="D23" s="127" t="str">
        <f t="shared" si="5"/>
        <v>拓大紅陵</v>
      </c>
      <c r="E23" s="128">
        <v>19.8</v>
      </c>
      <c r="F23" s="129">
        <v>3</v>
      </c>
      <c r="G23" s="50"/>
      <c r="H23" s="127">
        <v>9</v>
      </c>
      <c r="I23" s="127">
        <v>36</v>
      </c>
      <c r="J23" s="127" t="str">
        <f t="shared" si="6"/>
        <v>坂野</v>
      </c>
      <c r="K23" s="127" t="str">
        <f t="shared" si="7"/>
        <v>千葉黎明</v>
      </c>
      <c r="L23" s="128" t="s">
        <v>638</v>
      </c>
      <c r="M23" s="280"/>
      <c r="Q23" s="81"/>
      <c r="R23" s="81"/>
    </row>
    <row r="24" spans="1:18" s="49" customFormat="1" ht="24.75" customHeight="1">
      <c r="A24" s="48">
        <v>10</v>
      </c>
      <c r="B24" s="48">
        <v>3</v>
      </c>
      <c r="C24" s="127" t="str">
        <f t="shared" si="4"/>
        <v>本</v>
      </c>
      <c r="D24" s="127" t="str">
        <f t="shared" si="5"/>
        <v>拓大紅陵</v>
      </c>
      <c r="E24" s="328">
        <v>20.05</v>
      </c>
      <c r="F24" s="327">
        <v>1</v>
      </c>
      <c r="H24" s="48">
        <v>10</v>
      </c>
      <c r="I24" s="48">
        <v>20</v>
      </c>
      <c r="J24" s="127" t="str">
        <f t="shared" si="6"/>
        <v>清和田</v>
      </c>
      <c r="K24" s="127" t="str">
        <f t="shared" si="7"/>
        <v>秀明八千代</v>
      </c>
      <c r="L24" s="328">
        <v>20.2</v>
      </c>
      <c r="M24" s="327">
        <v>1</v>
      </c>
      <c r="Q24" s="81"/>
      <c r="R24" s="81"/>
    </row>
    <row r="25" spans="1:18" s="49" customFormat="1" ht="24.75" customHeight="1">
      <c r="A25" s="50"/>
      <c r="B25" s="50"/>
      <c r="C25" s="50"/>
      <c r="D25" s="56"/>
      <c r="E25" s="76"/>
      <c r="F25" s="117"/>
      <c r="G25" s="52"/>
      <c r="H25" s="50"/>
      <c r="I25" s="50"/>
      <c r="J25" s="50"/>
      <c r="K25" s="56"/>
      <c r="L25" s="76"/>
      <c r="M25" s="117"/>
      <c r="Q25" s="81"/>
      <c r="R25" s="81"/>
    </row>
    <row r="26" spans="1:18" s="49" customFormat="1" ht="24.75" customHeight="1">
      <c r="A26" s="50"/>
      <c r="B26" s="50"/>
      <c r="C26" s="50"/>
      <c r="D26" s="56"/>
      <c r="E26" s="76"/>
      <c r="F26" s="117"/>
      <c r="H26" s="50"/>
      <c r="I26" s="50"/>
      <c r="J26" s="50"/>
      <c r="K26" s="50"/>
      <c r="L26" s="76"/>
      <c r="M26" s="153"/>
      <c r="Q26" s="81"/>
      <c r="R26" s="81"/>
    </row>
    <row r="28" spans="5:18" s="44" customFormat="1" ht="12">
      <c r="E28" s="77"/>
      <c r="L28" s="77"/>
      <c r="Q28" s="81"/>
      <c r="R28" s="81"/>
    </row>
    <row r="29" spans="2:18" s="44" customFormat="1" ht="12">
      <c r="B29" s="44" t="s">
        <v>131</v>
      </c>
      <c r="C29" s="44" t="s">
        <v>54</v>
      </c>
      <c r="E29" s="77"/>
      <c r="L29" s="77"/>
      <c r="Q29" s="81"/>
      <c r="R29" s="81"/>
    </row>
    <row r="30" spans="1:12" s="44" customFormat="1" ht="12">
      <c r="A30" s="63"/>
      <c r="B30" s="37">
        <v>1</v>
      </c>
      <c r="C30" s="37" t="s">
        <v>432</v>
      </c>
      <c r="D30" s="37" t="s">
        <v>464</v>
      </c>
      <c r="E30" s="189"/>
      <c r="F30" s="77"/>
      <c r="K30" s="81"/>
      <c r="L30" s="81"/>
    </row>
    <row r="31" spans="1:12" s="44" customFormat="1" ht="12">
      <c r="A31" s="63"/>
      <c r="B31" s="37">
        <v>2</v>
      </c>
      <c r="C31" s="37" t="s">
        <v>433</v>
      </c>
      <c r="D31" s="37" t="s">
        <v>464</v>
      </c>
      <c r="E31" s="189"/>
      <c r="F31" s="77"/>
      <c r="K31" s="81"/>
      <c r="L31" s="81"/>
    </row>
    <row r="32" spans="1:12" s="44" customFormat="1" ht="12">
      <c r="A32" s="63"/>
      <c r="B32" s="37">
        <v>3</v>
      </c>
      <c r="C32" s="37" t="s">
        <v>601</v>
      </c>
      <c r="D32" s="37" t="s">
        <v>464</v>
      </c>
      <c r="E32" s="189"/>
      <c r="F32" s="77"/>
      <c r="K32" s="81"/>
      <c r="L32" s="81"/>
    </row>
    <row r="33" spans="1:12" s="44" customFormat="1" ht="12">
      <c r="A33" s="63"/>
      <c r="B33" s="37">
        <v>4</v>
      </c>
      <c r="C33" s="37" t="s">
        <v>602</v>
      </c>
      <c r="D33" s="37" t="s">
        <v>464</v>
      </c>
      <c r="E33" s="189"/>
      <c r="F33" s="77"/>
      <c r="K33" s="81"/>
      <c r="L33" s="81"/>
    </row>
    <row r="34" spans="1:12" s="44" customFormat="1" ht="12">
      <c r="A34" s="63"/>
      <c r="B34" s="37">
        <v>5</v>
      </c>
      <c r="C34" s="37" t="s">
        <v>603</v>
      </c>
      <c r="D34" s="37" t="s">
        <v>464</v>
      </c>
      <c r="E34" s="189"/>
      <c r="F34" s="77"/>
      <c r="K34" s="81"/>
      <c r="L34" s="81"/>
    </row>
    <row r="35" spans="1:12" s="44" customFormat="1" ht="12">
      <c r="A35" s="63"/>
      <c r="B35" s="37">
        <v>6</v>
      </c>
      <c r="C35" s="37" t="s">
        <v>434</v>
      </c>
      <c r="D35" s="37" t="s">
        <v>106</v>
      </c>
      <c r="E35" s="189"/>
      <c r="F35" s="77"/>
      <c r="K35" s="81"/>
      <c r="L35" s="81"/>
    </row>
    <row r="36" spans="1:12" s="44" customFormat="1" ht="12">
      <c r="A36" s="63"/>
      <c r="B36" s="37">
        <v>7</v>
      </c>
      <c r="C36" s="37" t="s">
        <v>435</v>
      </c>
      <c r="D36" s="37" t="s">
        <v>106</v>
      </c>
      <c r="E36" s="189"/>
      <c r="F36" s="77"/>
      <c r="K36" s="81"/>
      <c r="L36" s="81"/>
    </row>
    <row r="37" spans="1:12" s="44" customFormat="1" ht="12">
      <c r="A37" s="63"/>
      <c r="B37" s="37">
        <v>8</v>
      </c>
      <c r="C37" s="37" t="s">
        <v>436</v>
      </c>
      <c r="D37" s="37" t="s">
        <v>105</v>
      </c>
      <c r="E37" s="189"/>
      <c r="F37" s="77"/>
      <c r="K37" s="81"/>
      <c r="L37" s="81"/>
    </row>
    <row r="38" spans="1:12" s="44" customFormat="1" ht="12">
      <c r="A38" s="63"/>
      <c r="B38" s="37">
        <v>9</v>
      </c>
      <c r="C38" s="37" t="s">
        <v>437</v>
      </c>
      <c r="D38" s="37" t="s">
        <v>105</v>
      </c>
      <c r="E38" s="189"/>
      <c r="F38" s="77"/>
      <c r="K38" s="81"/>
      <c r="L38" s="81"/>
    </row>
    <row r="39" spans="1:11" s="44" customFormat="1" ht="12">
      <c r="A39" s="63"/>
      <c r="B39" s="37">
        <v>10</v>
      </c>
      <c r="C39" s="37" t="s">
        <v>438</v>
      </c>
      <c r="D39" s="37" t="s">
        <v>465</v>
      </c>
      <c r="E39" s="189"/>
      <c r="J39" s="81"/>
      <c r="K39" s="81"/>
    </row>
    <row r="40" spans="1:12" s="44" customFormat="1" ht="12">
      <c r="A40" s="63"/>
      <c r="B40" s="37">
        <v>11</v>
      </c>
      <c r="C40" s="37" t="s">
        <v>439</v>
      </c>
      <c r="D40" s="37" t="s">
        <v>465</v>
      </c>
      <c r="E40" s="189"/>
      <c r="F40" s="77"/>
      <c r="K40" s="81"/>
      <c r="L40" s="81"/>
    </row>
    <row r="41" spans="1:12" s="44" customFormat="1" ht="12">
      <c r="A41" s="63"/>
      <c r="B41" s="37">
        <v>12</v>
      </c>
      <c r="C41" s="37" t="s">
        <v>440</v>
      </c>
      <c r="D41" s="37" t="s">
        <v>108</v>
      </c>
      <c r="E41" s="189"/>
      <c r="F41" s="77"/>
      <c r="K41" s="81"/>
      <c r="L41" s="81"/>
    </row>
    <row r="42" spans="1:12" s="44" customFormat="1" ht="12">
      <c r="A42" s="63"/>
      <c r="B42" s="37">
        <v>13</v>
      </c>
      <c r="C42" s="37" t="s">
        <v>441</v>
      </c>
      <c r="D42" s="37" t="s">
        <v>109</v>
      </c>
      <c r="E42" s="189"/>
      <c r="F42" s="77"/>
      <c r="K42" s="81"/>
      <c r="L42" s="81"/>
    </row>
    <row r="43" spans="1:12" s="44" customFormat="1" ht="12">
      <c r="A43" s="63"/>
      <c r="B43" s="37">
        <v>14</v>
      </c>
      <c r="C43" s="37" t="s">
        <v>442</v>
      </c>
      <c r="D43" s="37" t="s">
        <v>107</v>
      </c>
      <c r="E43" s="189"/>
      <c r="F43" s="77"/>
      <c r="K43" s="81"/>
      <c r="L43" s="81"/>
    </row>
    <row r="44" spans="1:12" s="44" customFormat="1" ht="12">
      <c r="A44" s="63"/>
      <c r="B44" s="37">
        <v>15</v>
      </c>
      <c r="C44" s="37" t="s">
        <v>443</v>
      </c>
      <c r="D44" s="37" t="s">
        <v>49</v>
      </c>
      <c r="E44" s="189"/>
      <c r="F44" s="77"/>
      <c r="K44" s="81"/>
      <c r="L44" s="81"/>
    </row>
    <row r="45" spans="1:12" s="44" customFormat="1" ht="12">
      <c r="A45" s="63"/>
      <c r="B45" s="37">
        <v>16</v>
      </c>
      <c r="C45" s="37" t="s">
        <v>444</v>
      </c>
      <c r="D45" s="37" t="s">
        <v>49</v>
      </c>
      <c r="E45" s="189"/>
      <c r="F45" s="77"/>
      <c r="K45" s="81"/>
      <c r="L45" s="81"/>
    </row>
    <row r="46" spans="1:12" s="44" customFormat="1" ht="12">
      <c r="A46" s="63"/>
      <c r="B46" s="37">
        <v>17</v>
      </c>
      <c r="C46" s="37" t="s">
        <v>445</v>
      </c>
      <c r="D46" s="37" t="s">
        <v>466</v>
      </c>
      <c r="E46" s="189"/>
      <c r="F46" s="77"/>
      <c r="K46" s="81"/>
      <c r="L46" s="81"/>
    </row>
    <row r="47" spans="1:12" s="44" customFormat="1" ht="12">
      <c r="A47" s="63"/>
      <c r="B47" s="37">
        <v>18</v>
      </c>
      <c r="C47" s="37" t="s">
        <v>446</v>
      </c>
      <c r="D47" s="37" t="s">
        <v>186</v>
      </c>
      <c r="E47" s="189"/>
      <c r="F47" s="77"/>
      <c r="K47" s="81"/>
      <c r="L47" s="81"/>
    </row>
    <row r="48" spans="1:12" s="44" customFormat="1" ht="12">
      <c r="A48" s="63"/>
      <c r="B48" s="37">
        <v>19</v>
      </c>
      <c r="C48" s="42" t="s">
        <v>447</v>
      </c>
      <c r="D48" s="37" t="s">
        <v>186</v>
      </c>
      <c r="E48" s="189"/>
      <c r="F48" s="77"/>
      <c r="K48" s="81"/>
      <c r="L48" s="81"/>
    </row>
    <row r="49" spans="1:12" s="44" customFormat="1" ht="12">
      <c r="A49" s="63"/>
      <c r="B49" s="37">
        <v>20</v>
      </c>
      <c r="C49" s="42" t="s">
        <v>604</v>
      </c>
      <c r="D49" s="37" t="s">
        <v>186</v>
      </c>
      <c r="E49" s="189"/>
      <c r="F49" s="77"/>
      <c r="K49" s="81"/>
      <c r="L49" s="81"/>
    </row>
    <row r="50" spans="1:12" s="44" customFormat="1" ht="12">
      <c r="A50" s="63"/>
      <c r="B50" s="37">
        <v>21</v>
      </c>
      <c r="C50" s="42" t="s">
        <v>448</v>
      </c>
      <c r="D50" s="37" t="s">
        <v>56</v>
      </c>
      <c r="E50" s="189"/>
      <c r="F50" s="77"/>
      <c r="K50" s="81"/>
      <c r="L50" s="81"/>
    </row>
    <row r="51" spans="1:12" s="44" customFormat="1" ht="12">
      <c r="A51" s="63"/>
      <c r="B51" s="37">
        <v>22</v>
      </c>
      <c r="C51" s="37" t="s">
        <v>449</v>
      </c>
      <c r="D51" s="37" t="s">
        <v>56</v>
      </c>
      <c r="E51" s="189"/>
      <c r="F51" s="77"/>
      <c r="K51" s="81"/>
      <c r="L51" s="81"/>
    </row>
    <row r="52" spans="1:12" s="44" customFormat="1" ht="12">
      <c r="A52" s="63"/>
      <c r="B52" s="37">
        <v>23</v>
      </c>
      <c r="C52" s="42" t="s">
        <v>451</v>
      </c>
      <c r="D52" s="37" t="s">
        <v>51</v>
      </c>
      <c r="E52" s="189"/>
      <c r="F52" s="77"/>
      <c r="K52" s="81"/>
      <c r="L52" s="81"/>
    </row>
    <row r="53" spans="1:12" s="44" customFormat="1" ht="12">
      <c r="A53" s="63"/>
      <c r="B53" s="37">
        <v>24</v>
      </c>
      <c r="C53" s="42" t="s">
        <v>452</v>
      </c>
      <c r="D53" s="37" t="s">
        <v>51</v>
      </c>
      <c r="E53" s="189"/>
      <c r="F53" s="77"/>
      <c r="K53" s="81"/>
      <c r="L53" s="81"/>
    </row>
    <row r="54" spans="1:12" s="44" customFormat="1" ht="12">
      <c r="A54" s="63"/>
      <c r="B54" s="37">
        <v>25</v>
      </c>
      <c r="C54" s="42" t="s">
        <v>605</v>
      </c>
      <c r="D54" s="37" t="s">
        <v>51</v>
      </c>
      <c r="E54" s="189"/>
      <c r="F54" s="77"/>
      <c r="K54" s="81"/>
      <c r="L54" s="81"/>
    </row>
    <row r="55" spans="1:12" s="44" customFormat="1" ht="12">
      <c r="A55" s="63"/>
      <c r="B55" s="37">
        <v>26</v>
      </c>
      <c r="C55" s="37" t="s">
        <v>453</v>
      </c>
      <c r="D55" s="42" t="s">
        <v>47</v>
      </c>
      <c r="E55" s="189"/>
      <c r="F55" s="77"/>
      <c r="K55" s="81"/>
      <c r="L55" s="81"/>
    </row>
    <row r="56" spans="1:12" s="44" customFormat="1" ht="12">
      <c r="A56" s="63"/>
      <c r="B56" s="37">
        <v>27</v>
      </c>
      <c r="C56" s="37" t="s">
        <v>454</v>
      </c>
      <c r="D56" s="42" t="s">
        <v>47</v>
      </c>
      <c r="E56" s="189"/>
      <c r="F56" s="77"/>
      <c r="K56" s="81"/>
      <c r="L56" s="81"/>
    </row>
    <row r="57" spans="1:12" s="44" customFormat="1" ht="12">
      <c r="A57" s="63"/>
      <c r="B57" s="37">
        <v>28</v>
      </c>
      <c r="C57" s="37" t="s">
        <v>450</v>
      </c>
      <c r="D57" s="37" t="s">
        <v>102</v>
      </c>
      <c r="E57" s="77"/>
      <c r="F57" s="77"/>
      <c r="K57" s="81"/>
      <c r="L57" s="81"/>
    </row>
    <row r="58" spans="1:12" s="44" customFormat="1" ht="12">
      <c r="A58" s="63"/>
      <c r="B58" s="37">
        <v>29</v>
      </c>
      <c r="C58" s="37" t="s">
        <v>455</v>
      </c>
      <c r="D58" s="37" t="s">
        <v>103</v>
      </c>
      <c r="E58" s="77"/>
      <c r="F58" s="77"/>
      <c r="K58" s="81"/>
      <c r="L58" s="81"/>
    </row>
    <row r="59" spans="1:12" s="44" customFormat="1" ht="12">
      <c r="A59" s="63"/>
      <c r="B59" s="37">
        <v>30</v>
      </c>
      <c r="C59" s="37" t="s">
        <v>521</v>
      </c>
      <c r="D59" s="37" t="s">
        <v>103</v>
      </c>
      <c r="E59" s="77"/>
      <c r="F59" s="77"/>
      <c r="K59" s="81"/>
      <c r="L59" s="81"/>
    </row>
    <row r="60" spans="1:12" s="44" customFormat="1" ht="12">
      <c r="A60" s="63"/>
      <c r="B60" s="37">
        <v>31</v>
      </c>
      <c r="C60" s="37" t="s">
        <v>456</v>
      </c>
      <c r="D60" s="37" t="s">
        <v>50</v>
      </c>
      <c r="E60" s="77"/>
      <c r="F60" s="77"/>
      <c r="K60" s="81"/>
      <c r="L60" s="81"/>
    </row>
    <row r="61" spans="1:18" ht="14.25">
      <c r="A61" s="63"/>
      <c r="B61" s="37">
        <v>32</v>
      </c>
      <c r="C61" s="37" t="s">
        <v>457</v>
      </c>
      <c r="D61" s="37" t="s">
        <v>50</v>
      </c>
      <c r="F61" s="78"/>
      <c r="K61" s="81"/>
      <c r="L61" s="81"/>
      <c r="Q61" s="34"/>
      <c r="R61" s="34"/>
    </row>
    <row r="62" spans="1:18" ht="14.25">
      <c r="A62" s="63"/>
      <c r="B62" s="37">
        <v>33</v>
      </c>
      <c r="C62" s="37" t="s">
        <v>458</v>
      </c>
      <c r="D62" s="37" t="s">
        <v>119</v>
      </c>
      <c r="F62" s="78"/>
      <c r="K62" s="81"/>
      <c r="L62" s="81"/>
      <c r="Q62" s="34"/>
      <c r="R62" s="34"/>
    </row>
    <row r="63" spans="1:18" ht="14.25">
      <c r="A63" s="63"/>
      <c r="B63" s="37">
        <v>34</v>
      </c>
      <c r="C63" s="37" t="s">
        <v>459</v>
      </c>
      <c r="D63" s="37" t="s">
        <v>48</v>
      </c>
      <c r="E63" s="77"/>
      <c r="F63" s="78"/>
      <c r="K63" s="81"/>
      <c r="L63" s="81"/>
      <c r="Q63" s="34"/>
      <c r="R63" s="34"/>
    </row>
    <row r="64" spans="1:4" ht="14.25">
      <c r="A64" s="63"/>
      <c r="B64" s="37">
        <v>35</v>
      </c>
      <c r="C64" s="37" t="s">
        <v>606</v>
      </c>
      <c r="D64" s="37" t="s">
        <v>48</v>
      </c>
    </row>
    <row r="65" spans="1:4" ht="14.25">
      <c r="A65" s="63"/>
      <c r="B65" s="37">
        <v>36</v>
      </c>
      <c r="C65" s="37" t="s">
        <v>561</v>
      </c>
      <c r="D65" s="37" t="s">
        <v>48</v>
      </c>
    </row>
    <row r="66" spans="1:4" ht="14.25">
      <c r="A66" s="63"/>
      <c r="B66" s="37">
        <v>37</v>
      </c>
      <c r="C66" s="37" t="s">
        <v>460</v>
      </c>
      <c r="D66" s="37" t="s">
        <v>52</v>
      </c>
    </row>
    <row r="67" spans="1:4" ht="14.25">
      <c r="A67" s="63"/>
      <c r="B67" s="37">
        <v>38</v>
      </c>
      <c r="C67" s="37" t="s">
        <v>461</v>
      </c>
      <c r="D67" s="37" t="s">
        <v>52</v>
      </c>
    </row>
    <row r="68" spans="1:4" ht="14.25">
      <c r="A68" s="63"/>
      <c r="B68" s="37">
        <v>39</v>
      </c>
      <c r="C68" s="37" t="s">
        <v>462</v>
      </c>
      <c r="D68" s="37" t="s">
        <v>120</v>
      </c>
    </row>
    <row r="69" spans="1:4" ht="14.25">
      <c r="A69" s="63"/>
      <c r="B69" s="37">
        <v>40</v>
      </c>
      <c r="C69" s="37" t="s">
        <v>463</v>
      </c>
      <c r="D69" s="37" t="s">
        <v>120</v>
      </c>
    </row>
    <row r="70" ht="14.25">
      <c r="A70" s="63"/>
    </row>
    <row r="71" ht="14.25">
      <c r="A71" s="63"/>
    </row>
    <row r="72" ht="14.25">
      <c r="A72" s="63"/>
    </row>
  </sheetData>
  <sheetProtection/>
  <mergeCells count="1">
    <mergeCell ref="A1:M1"/>
  </mergeCells>
  <conditionalFormatting sqref="F64:F65536 M2:M11 M64:M65536 G30:G38 G40:G63 F39 F1:F11 F14:F29 M14:M29">
    <cfRule type="cellIs" priority="1" dxfId="15" operator="lessThanOrEqual" stopIfTrue="1">
      <formula>4</formula>
    </cfRule>
    <cfRule type="cellIs" priority="2" dxfId="16" operator="between" stopIfTrue="1">
      <formula>5</formula>
      <formula>20</formula>
    </cfRule>
  </conditionalFormatting>
  <printOptions horizontalCentered="1" vertic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5" r:id="rId1"/>
  <rowBreaks count="1" manualBreakCount="1">
    <brk id="2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84"/>
  <sheetViews>
    <sheetView zoomScalePageLayoutView="0" workbookViewId="0" topLeftCell="A13">
      <selection activeCell="M29" sqref="M29"/>
    </sheetView>
  </sheetViews>
  <sheetFormatPr defaultColWidth="9.00390625" defaultRowHeight="13.5"/>
  <cols>
    <col min="1" max="1" width="3.625" style="4" customWidth="1"/>
    <col min="2" max="2" width="3.625" style="4" hidden="1" customWidth="1"/>
    <col min="3" max="3" width="9.00390625" style="4" customWidth="1"/>
    <col min="4" max="4" width="11.75390625" style="4" bestFit="1" customWidth="1"/>
    <col min="5" max="5" width="6.50390625" style="80" customWidth="1"/>
    <col min="6" max="6" width="6.50390625" style="4" customWidth="1"/>
    <col min="7" max="7" width="2.875" style="4" customWidth="1"/>
    <col min="8" max="8" width="3.625" style="4" customWidth="1"/>
    <col min="9" max="9" width="3.625" style="4" hidden="1" customWidth="1"/>
    <col min="10" max="10" width="9.00390625" style="4" customWidth="1"/>
    <col min="11" max="11" width="11.75390625" style="4" bestFit="1" customWidth="1"/>
    <col min="12" max="12" width="6.50390625" style="80" customWidth="1"/>
    <col min="13" max="13" width="6.50390625" style="4" customWidth="1"/>
    <col min="14" max="14" width="5.00390625" style="4" customWidth="1"/>
    <col min="15" max="15" width="3.375" style="4" customWidth="1"/>
    <col min="16" max="16" width="4.125" style="4" customWidth="1"/>
    <col min="17" max="18" width="5.875" style="4" customWidth="1"/>
    <col min="19" max="16384" width="9.00390625" style="4" customWidth="1"/>
  </cols>
  <sheetData>
    <row r="1" spans="1:16" s="31" customFormat="1" ht="21.75" customHeight="1">
      <c r="A1" s="590" t="s">
        <v>97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43"/>
      <c r="O1" s="43"/>
      <c r="P1" s="43"/>
    </row>
    <row r="2" spans="1:13" s="49" customFormat="1" ht="24.75" customHeight="1">
      <c r="A2" s="127" t="s">
        <v>125</v>
      </c>
      <c r="B2" s="127" t="s">
        <v>55</v>
      </c>
      <c r="C2" s="127" t="s">
        <v>0</v>
      </c>
      <c r="D2" s="127" t="s">
        <v>1</v>
      </c>
      <c r="E2" s="128" t="s">
        <v>5</v>
      </c>
      <c r="F2" s="127" t="s">
        <v>4</v>
      </c>
      <c r="G2" s="34"/>
      <c r="H2" s="127" t="s">
        <v>126</v>
      </c>
      <c r="I2" s="127" t="s">
        <v>63</v>
      </c>
      <c r="J2" s="127" t="s">
        <v>0</v>
      </c>
      <c r="K2" s="127" t="s">
        <v>1</v>
      </c>
      <c r="L2" s="128" t="s">
        <v>5</v>
      </c>
      <c r="M2" s="127" t="s">
        <v>4</v>
      </c>
    </row>
    <row r="3" spans="1:18" s="49" customFormat="1" ht="24.75" customHeight="1">
      <c r="A3" s="127">
        <v>1</v>
      </c>
      <c r="B3" s="129">
        <v>20</v>
      </c>
      <c r="C3" s="129" t="str">
        <f>VLOOKUP(B3,$B$34:$D$84,2)</f>
        <v>中村</v>
      </c>
      <c r="D3" s="129" t="str">
        <f>VLOOKUP(B3,$B$34:$D$84,3)</f>
        <v>船橋東</v>
      </c>
      <c r="E3" s="128">
        <v>19</v>
      </c>
      <c r="F3" s="129">
        <v>9</v>
      </c>
      <c r="G3" s="34"/>
      <c r="H3" s="127">
        <v>1</v>
      </c>
      <c r="I3" s="129">
        <v>27</v>
      </c>
      <c r="J3" s="129" t="str">
        <f>VLOOKUP(I3,$B$34:$D$84,2)</f>
        <v>國分</v>
      </c>
      <c r="K3" s="129" t="str">
        <f>VLOOKUP(I3,$B$34:$D$84,3)</f>
        <v>習志野</v>
      </c>
      <c r="L3" s="128">
        <v>19.1</v>
      </c>
      <c r="M3" s="129">
        <v>9</v>
      </c>
      <c r="O3" s="50"/>
      <c r="P3" s="50"/>
      <c r="Q3" s="51"/>
      <c r="R3" s="50"/>
    </row>
    <row r="4" spans="1:18" s="49" customFormat="1" ht="24.75" customHeight="1">
      <c r="A4" s="127">
        <v>2</v>
      </c>
      <c r="B4" s="129">
        <v>45</v>
      </c>
      <c r="C4" s="129" t="str">
        <f aca="true" t="shared" si="0" ref="C4:C14">VLOOKUP(B4,$B$34:$D$84,2)</f>
        <v>野田</v>
      </c>
      <c r="D4" s="129" t="str">
        <f aca="true" t="shared" si="1" ref="D4:D14">VLOOKUP(B4,$B$34:$D$84,3)</f>
        <v>千葉黎明</v>
      </c>
      <c r="E4" s="128">
        <v>19.2</v>
      </c>
      <c r="F4" s="129">
        <v>8</v>
      </c>
      <c r="G4" s="34"/>
      <c r="H4" s="127">
        <v>2</v>
      </c>
      <c r="I4" s="129">
        <v>48</v>
      </c>
      <c r="J4" s="129" t="str">
        <f aca="true" t="shared" si="2" ref="J4:J15">VLOOKUP(I4,$B$34:$D$84,2)</f>
        <v>伊藤</v>
      </c>
      <c r="K4" s="129" t="str">
        <f aca="true" t="shared" si="3" ref="K4:K15">VLOOKUP(I4,$B$34:$D$84,3)</f>
        <v>市立銚子</v>
      </c>
      <c r="L4" s="128">
        <v>19.5</v>
      </c>
      <c r="M4" s="129">
        <v>6</v>
      </c>
      <c r="O4" s="50"/>
      <c r="P4" s="50"/>
      <c r="Q4" s="51"/>
      <c r="R4" s="50"/>
    </row>
    <row r="5" spans="1:18" s="49" customFormat="1" ht="24.75" customHeight="1">
      <c r="A5" s="127">
        <v>3</v>
      </c>
      <c r="B5" s="129">
        <v>12</v>
      </c>
      <c r="C5" s="129" t="str">
        <f t="shared" si="0"/>
        <v>辻本</v>
      </c>
      <c r="D5" s="129" t="str">
        <f t="shared" si="1"/>
        <v>長生</v>
      </c>
      <c r="E5" s="128">
        <v>19.35</v>
      </c>
      <c r="F5" s="129">
        <v>6</v>
      </c>
      <c r="G5" s="34"/>
      <c r="H5" s="127">
        <v>3</v>
      </c>
      <c r="I5" s="129">
        <v>31</v>
      </c>
      <c r="J5" s="129" t="str">
        <f t="shared" si="2"/>
        <v>石原</v>
      </c>
      <c r="K5" s="129" t="str">
        <f t="shared" si="3"/>
        <v>敬愛学園</v>
      </c>
      <c r="L5" s="128">
        <v>19.6</v>
      </c>
      <c r="M5" s="129">
        <v>5</v>
      </c>
      <c r="O5" s="50"/>
      <c r="P5" s="50"/>
      <c r="Q5" s="51"/>
      <c r="R5" s="50"/>
    </row>
    <row r="6" spans="1:18" s="49" customFormat="1" ht="24.75" customHeight="1">
      <c r="A6" s="127">
        <v>4</v>
      </c>
      <c r="B6" s="129">
        <v>46</v>
      </c>
      <c r="C6" s="129" t="str">
        <f t="shared" si="0"/>
        <v>石田</v>
      </c>
      <c r="D6" s="129" t="str">
        <f t="shared" si="1"/>
        <v>横芝敬愛</v>
      </c>
      <c r="E6" s="128">
        <v>19.25</v>
      </c>
      <c r="F6" s="129">
        <v>7</v>
      </c>
      <c r="G6" s="34"/>
      <c r="H6" s="127">
        <v>4</v>
      </c>
      <c r="I6" s="129">
        <v>18</v>
      </c>
      <c r="J6" s="129" t="str">
        <f t="shared" si="2"/>
        <v>山田</v>
      </c>
      <c r="K6" s="129" t="str">
        <f t="shared" si="3"/>
        <v>学館浦安</v>
      </c>
      <c r="L6" s="128">
        <v>18.5</v>
      </c>
      <c r="M6" s="129">
        <v>13</v>
      </c>
      <c r="O6" s="50"/>
      <c r="P6" s="50"/>
      <c r="Q6" s="51"/>
      <c r="R6" s="50"/>
    </row>
    <row r="7" spans="1:18" s="49" customFormat="1" ht="24.75" customHeight="1">
      <c r="A7" s="127">
        <v>5</v>
      </c>
      <c r="B7" s="129">
        <v>1</v>
      </c>
      <c r="C7" s="129" t="str">
        <f t="shared" si="0"/>
        <v>竹中</v>
      </c>
      <c r="D7" s="129" t="str">
        <f t="shared" si="1"/>
        <v>拓大紅陵</v>
      </c>
      <c r="E7" s="128">
        <v>19.75</v>
      </c>
      <c r="F7" s="129">
        <v>3</v>
      </c>
      <c r="G7" s="34"/>
      <c r="H7" s="127">
        <v>5</v>
      </c>
      <c r="I7" s="129">
        <v>14</v>
      </c>
      <c r="J7" s="129" t="str">
        <f t="shared" si="2"/>
        <v>関谷</v>
      </c>
      <c r="K7" s="129" t="str">
        <f t="shared" si="3"/>
        <v>茂原樟陽</v>
      </c>
      <c r="L7" s="128">
        <v>18.95</v>
      </c>
      <c r="M7" s="129">
        <v>11</v>
      </c>
      <c r="O7" s="50"/>
      <c r="P7" s="50"/>
      <c r="Q7" s="51"/>
      <c r="R7" s="50"/>
    </row>
    <row r="8" spans="1:18" s="49" customFormat="1" ht="24.75" customHeight="1">
      <c r="A8" s="127">
        <v>6</v>
      </c>
      <c r="B8" s="129">
        <v>30</v>
      </c>
      <c r="C8" s="129" t="str">
        <f t="shared" si="0"/>
        <v>久保田</v>
      </c>
      <c r="D8" s="129" t="str">
        <f t="shared" si="1"/>
        <v>敬愛学園</v>
      </c>
      <c r="E8" s="128">
        <v>19.7</v>
      </c>
      <c r="F8" s="129">
        <v>4</v>
      </c>
      <c r="G8" s="34"/>
      <c r="H8" s="127">
        <v>6</v>
      </c>
      <c r="I8" s="129">
        <v>17</v>
      </c>
      <c r="J8" s="129" t="str">
        <f t="shared" si="2"/>
        <v>下坂</v>
      </c>
      <c r="K8" s="129" t="str">
        <f t="shared" si="3"/>
        <v>千葉学芸</v>
      </c>
      <c r="L8" s="128">
        <v>19</v>
      </c>
      <c r="M8" s="129">
        <v>10</v>
      </c>
      <c r="O8" s="50"/>
      <c r="P8" s="50"/>
      <c r="Q8" s="51"/>
      <c r="R8" s="50"/>
    </row>
    <row r="9" spans="1:18" s="49" customFormat="1" ht="24.75" customHeight="1">
      <c r="A9" s="127">
        <v>7</v>
      </c>
      <c r="B9" s="129">
        <v>41</v>
      </c>
      <c r="C9" s="129" t="str">
        <f t="shared" si="0"/>
        <v>宮代</v>
      </c>
      <c r="D9" s="129" t="str">
        <f t="shared" si="1"/>
        <v>野田中央</v>
      </c>
      <c r="E9" s="128">
        <v>18.9</v>
      </c>
      <c r="F9" s="129">
        <v>10</v>
      </c>
      <c r="G9" s="34"/>
      <c r="H9" s="127">
        <v>7</v>
      </c>
      <c r="I9" s="129">
        <v>13</v>
      </c>
      <c r="J9" s="129" t="str">
        <f t="shared" si="2"/>
        <v>山本</v>
      </c>
      <c r="K9" s="129" t="str">
        <f t="shared" si="3"/>
        <v>長生</v>
      </c>
      <c r="L9" s="128">
        <v>19.65</v>
      </c>
      <c r="M9" s="129">
        <v>4</v>
      </c>
      <c r="O9" s="50"/>
      <c r="P9" s="50"/>
      <c r="Q9" s="51"/>
      <c r="R9" s="50"/>
    </row>
    <row r="10" spans="1:18" s="49" customFormat="1" ht="24.75" customHeight="1">
      <c r="A10" s="127">
        <v>8</v>
      </c>
      <c r="B10" s="129">
        <v>15</v>
      </c>
      <c r="C10" s="129" t="str">
        <f t="shared" si="0"/>
        <v>松崎</v>
      </c>
      <c r="D10" s="129" t="str">
        <f t="shared" si="1"/>
        <v>茂原樟陽</v>
      </c>
      <c r="E10" s="128">
        <v>18.75</v>
      </c>
      <c r="F10" s="129">
        <v>11</v>
      </c>
      <c r="G10" s="23"/>
      <c r="H10" s="127">
        <v>8</v>
      </c>
      <c r="I10" s="129">
        <v>47</v>
      </c>
      <c r="J10" s="129" t="str">
        <f t="shared" si="2"/>
        <v>星野</v>
      </c>
      <c r="K10" s="129" t="str">
        <f t="shared" si="3"/>
        <v>横芝敬愛</v>
      </c>
      <c r="L10" s="128">
        <v>19.5</v>
      </c>
      <c r="M10" s="129">
        <v>6</v>
      </c>
      <c r="O10" s="50"/>
      <c r="P10" s="50"/>
      <c r="Q10" s="51"/>
      <c r="R10" s="50"/>
    </row>
    <row r="11" spans="1:18" s="49" customFormat="1" ht="24.75" customHeight="1">
      <c r="A11" s="127">
        <v>9</v>
      </c>
      <c r="B11" s="129">
        <v>11</v>
      </c>
      <c r="C11" s="129" t="str">
        <f t="shared" si="0"/>
        <v>武井</v>
      </c>
      <c r="D11" s="129" t="str">
        <f t="shared" si="1"/>
        <v>袖ヶ浦</v>
      </c>
      <c r="E11" s="128">
        <v>18.7</v>
      </c>
      <c r="F11" s="129">
        <v>12</v>
      </c>
      <c r="G11" s="34"/>
      <c r="H11" s="127">
        <v>9</v>
      </c>
      <c r="I11" s="129">
        <v>21</v>
      </c>
      <c r="J11" s="129" t="str">
        <f t="shared" si="2"/>
        <v>井上</v>
      </c>
      <c r="K11" s="129" t="str">
        <f t="shared" si="3"/>
        <v>船橋東</v>
      </c>
      <c r="L11" s="128">
        <v>18.75</v>
      </c>
      <c r="M11" s="129">
        <v>12</v>
      </c>
      <c r="O11" s="50"/>
      <c r="P11" s="50"/>
      <c r="Q11" s="50"/>
      <c r="R11" s="50"/>
    </row>
    <row r="12" spans="1:18" s="49" customFormat="1" ht="24.75" customHeight="1">
      <c r="A12" s="127">
        <v>10</v>
      </c>
      <c r="B12" s="129">
        <v>7</v>
      </c>
      <c r="C12" s="129" t="str">
        <f t="shared" si="0"/>
        <v>山野井</v>
      </c>
      <c r="D12" s="129" t="str">
        <f t="shared" si="1"/>
        <v>木更津総合</v>
      </c>
      <c r="E12" s="128">
        <v>19.6</v>
      </c>
      <c r="F12" s="129">
        <v>5</v>
      </c>
      <c r="H12" s="127">
        <v>10</v>
      </c>
      <c r="I12" s="129">
        <v>44</v>
      </c>
      <c r="J12" s="129" t="str">
        <f t="shared" si="2"/>
        <v>石田</v>
      </c>
      <c r="K12" s="129" t="str">
        <f t="shared" si="3"/>
        <v>成田</v>
      </c>
      <c r="L12" s="128">
        <v>19.5</v>
      </c>
      <c r="M12" s="129">
        <v>6</v>
      </c>
      <c r="O12" s="50"/>
      <c r="P12" s="50"/>
      <c r="Q12" s="50"/>
      <c r="R12" s="50"/>
    </row>
    <row r="13" spans="1:18" s="49" customFormat="1" ht="24.75" customHeight="1">
      <c r="A13" s="127">
        <v>11</v>
      </c>
      <c r="B13" s="48">
        <v>5</v>
      </c>
      <c r="C13" s="129" t="str">
        <f t="shared" si="0"/>
        <v>松下</v>
      </c>
      <c r="D13" s="129" t="str">
        <f t="shared" si="1"/>
        <v>拓大紅陵</v>
      </c>
      <c r="E13" s="48">
        <v>19.8</v>
      </c>
      <c r="F13" s="48">
        <v>2</v>
      </c>
      <c r="H13" s="127">
        <v>11</v>
      </c>
      <c r="I13" s="129">
        <v>28</v>
      </c>
      <c r="J13" s="129" t="str">
        <f t="shared" si="2"/>
        <v>村上</v>
      </c>
      <c r="K13" s="129" t="str">
        <f t="shared" si="3"/>
        <v>幕張</v>
      </c>
      <c r="L13" s="128">
        <v>19.95</v>
      </c>
      <c r="M13" s="129">
        <v>3</v>
      </c>
      <c r="O13" s="50"/>
      <c r="P13" s="50"/>
      <c r="Q13" s="50"/>
      <c r="R13" s="50"/>
    </row>
    <row r="14" spans="1:18" s="49" customFormat="1" ht="24.75" customHeight="1">
      <c r="A14" s="127">
        <v>12</v>
      </c>
      <c r="B14" s="48">
        <v>26</v>
      </c>
      <c r="C14" s="129" t="str">
        <f t="shared" si="0"/>
        <v>山田</v>
      </c>
      <c r="D14" s="129" t="str">
        <f t="shared" si="1"/>
        <v>秀明八千代</v>
      </c>
      <c r="E14" s="48">
        <v>20.05</v>
      </c>
      <c r="F14" s="48">
        <v>1</v>
      </c>
      <c r="H14" s="127">
        <v>12</v>
      </c>
      <c r="I14" s="48">
        <v>4</v>
      </c>
      <c r="J14" s="129" t="str">
        <f t="shared" si="2"/>
        <v>鈴木</v>
      </c>
      <c r="K14" s="129" t="str">
        <f t="shared" si="3"/>
        <v>拓大紅陵</v>
      </c>
      <c r="L14" s="48">
        <v>20.05</v>
      </c>
      <c r="M14" s="48">
        <v>1</v>
      </c>
      <c r="O14" s="50"/>
      <c r="P14" s="50"/>
      <c r="Q14" s="50"/>
      <c r="R14" s="50"/>
    </row>
    <row r="15" spans="8:18" s="49" customFormat="1" ht="24.75" customHeight="1">
      <c r="H15" s="127">
        <v>13</v>
      </c>
      <c r="I15" s="48">
        <v>39</v>
      </c>
      <c r="J15" s="129" t="str">
        <f t="shared" si="2"/>
        <v>鈴木</v>
      </c>
      <c r="K15" s="129" t="str">
        <f t="shared" si="3"/>
        <v>麗澤</v>
      </c>
      <c r="L15" s="338">
        <v>20</v>
      </c>
      <c r="M15" s="48">
        <v>2</v>
      </c>
      <c r="O15" s="50"/>
      <c r="P15" s="50"/>
      <c r="Q15" s="50"/>
      <c r="R15" s="50"/>
    </row>
    <row r="16" spans="15:18" s="49" customFormat="1" ht="24.75" customHeight="1">
      <c r="O16" s="50"/>
      <c r="P16" s="50"/>
      <c r="Q16" s="50"/>
      <c r="R16" s="50"/>
    </row>
    <row r="17" spans="1:18" s="49" customFormat="1" ht="24.75" customHeight="1">
      <c r="A17" s="127" t="s">
        <v>122</v>
      </c>
      <c r="B17" s="127" t="s">
        <v>55</v>
      </c>
      <c r="C17" s="127" t="s">
        <v>0</v>
      </c>
      <c r="D17" s="127" t="s">
        <v>1</v>
      </c>
      <c r="E17" s="128" t="s">
        <v>5</v>
      </c>
      <c r="F17" s="127" t="s">
        <v>4</v>
      </c>
      <c r="G17" s="23"/>
      <c r="H17" s="127" t="s">
        <v>124</v>
      </c>
      <c r="I17" s="127" t="s">
        <v>63</v>
      </c>
      <c r="J17" s="127" t="s">
        <v>0</v>
      </c>
      <c r="K17" s="127" t="s">
        <v>1</v>
      </c>
      <c r="L17" s="128" t="s">
        <v>5</v>
      </c>
      <c r="M17" s="127" t="s">
        <v>4</v>
      </c>
      <c r="O17" s="50"/>
      <c r="P17" s="50"/>
      <c r="Q17" s="50"/>
      <c r="R17" s="50"/>
    </row>
    <row r="18" spans="1:18" s="49" customFormat="1" ht="24.75" customHeight="1">
      <c r="A18" s="127">
        <v>1</v>
      </c>
      <c r="B18" s="129">
        <v>43</v>
      </c>
      <c r="C18" s="129" t="str">
        <f>VLOOKUP(B18,$B$34:$D$84,2)</f>
        <v>宍倉</v>
      </c>
      <c r="D18" s="129" t="str">
        <f>VLOOKUP(B18,$B$34:$D$84,3)</f>
        <v>成田</v>
      </c>
      <c r="E18" s="128">
        <v>19.15</v>
      </c>
      <c r="F18" s="129">
        <v>9</v>
      </c>
      <c r="G18" s="34"/>
      <c r="H18" s="127">
        <v>1</v>
      </c>
      <c r="I18" s="129">
        <v>23</v>
      </c>
      <c r="J18" s="129" t="str">
        <f>VLOOKUP(I18,$B$34:$D$84,2)</f>
        <v>平田</v>
      </c>
      <c r="K18" s="129" t="str">
        <f>VLOOKUP(I18,$B$34:$D$84,3)</f>
        <v>船橋豊富</v>
      </c>
      <c r="L18" s="128">
        <v>18.6</v>
      </c>
      <c r="M18" s="129">
        <v>11</v>
      </c>
      <c r="O18" s="50"/>
      <c r="P18" s="50"/>
      <c r="Q18" s="51"/>
      <c r="R18" s="50"/>
    </row>
    <row r="19" spans="1:18" s="49" customFormat="1" ht="24.75" customHeight="1">
      <c r="A19" s="127">
        <v>2</v>
      </c>
      <c r="B19" s="129">
        <v>22</v>
      </c>
      <c r="C19" s="129" t="str">
        <f aca="true" t="shared" si="4" ref="C19:C30">VLOOKUP(B19,$B$34:$D$84,2)</f>
        <v>高橋</v>
      </c>
      <c r="D19" s="129" t="str">
        <f aca="true" t="shared" si="5" ref="D19:D30">VLOOKUP(B19,$B$34:$D$84,3)</f>
        <v>船橋豊富</v>
      </c>
      <c r="E19" s="128">
        <v>18.7</v>
      </c>
      <c r="F19" s="129">
        <v>12</v>
      </c>
      <c r="G19" s="26"/>
      <c r="H19" s="127">
        <v>2</v>
      </c>
      <c r="I19" s="129">
        <v>33</v>
      </c>
      <c r="J19" s="129" t="str">
        <f aca="true" t="shared" si="6" ref="J19:J30">VLOOKUP(I19,$B$34:$D$84,2)</f>
        <v>染谷</v>
      </c>
      <c r="K19" s="129" t="str">
        <f aca="true" t="shared" si="7" ref="K19:K30">VLOOKUP(I19,$B$34:$D$84,3)</f>
        <v>千葉経済</v>
      </c>
      <c r="L19" s="128">
        <v>19.9</v>
      </c>
      <c r="M19" s="129">
        <v>3</v>
      </c>
      <c r="O19" s="50"/>
      <c r="P19" s="50"/>
      <c r="Q19" s="51"/>
      <c r="R19" s="50"/>
    </row>
    <row r="20" spans="1:18" s="49" customFormat="1" ht="24.75" customHeight="1">
      <c r="A20" s="127">
        <v>3</v>
      </c>
      <c r="B20" s="129">
        <v>8</v>
      </c>
      <c r="C20" s="129" t="str">
        <f t="shared" si="4"/>
        <v>原田</v>
      </c>
      <c r="D20" s="129" t="str">
        <f t="shared" si="5"/>
        <v>木更津総合</v>
      </c>
      <c r="E20" s="128">
        <v>19.65</v>
      </c>
      <c r="F20" s="129">
        <v>4</v>
      </c>
      <c r="G20" s="26"/>
      <c r="H20" s="127">
        <v>3</v>
      </c>
      <c r="I20" s="129">
        <v>10</v>
      </c>
      <c r="J20" s="129" t="str">
        <f t="shared" si="6"/>
        <v>山中</v>
      </c>
      <c r="K20" s="129" t="str">
        <f t="shared" si="7"/>
        <v>袖ヶ浦</v>
      </c>
      <c r="L20" s="128">
        <v>18.6</v>
      </c>
      <c r="M20" s="129">
        <v>11</v>
      </c>
      <c r="O20" s="50"/>
      <c r="P20" s="50"/>
      <c r="Q20" s="51"/>
      <c r="R20" s="50"/>
    </row>
    <row r="21" spans="1:16" s="49" customFormat="1" ht="24.75" customHeight="1">
      <c r="A21" s="127">
        <v>4</v>
      </c>
      <c r="B21" s="129">
        <v>29</v>
      </c>
      <c r="C21" s="129" t="str">
        <f t="shared" si="4"/>
        <v>山中</v>
      </c>
      <c r="D21" s="129" t="str">
        <f t="shared" si="5"/>
        <v>幕張</v>
      </c>
      <c r="E21" s="128">
        <v>19.5</v>
      </c>
      <c r="F21" s="129">
        <v>7</v>
      </c>
      <c r="G21" s="34"/>
      <c r="H21" s="127">
        <v>4</v>
      </c>
      <c r="I21" s="129">
        <v>36</v>
      </c>
      <c r="J21" s="129" t="str">
        <f t="shared" si="6"/>
        <v>日暮</v>
      </c>
      <c r="K21" s="129" t="str">
        <f t="shared" si="7"/>
        <v>千葉明徳</v>
      </c>
      <c r="L21" s="128">
        <v>19.35</v>
      </c>
      <c r="M21" s="129">
        <v>9</v>
      </c>
      <c r="O21" s="50"/>
      <c r="P21" s="50"/>
    </row>
    <row r="22" spans="1:18" s="49" customFormat="1" ht="24.75" customHeight="1">
      <c r="A22" s="127">
        <v>5</v>
      </c>
      <c r="B22" s="129">
        <v>25</v>
      </c>
      <c r="C22" s="129" t="str">
        <f t="shared" si="4"/>
        <v>久住呂</v>
      </c>
      <c r="D22" s="129" t="str">
        <f t="shared" si="5"/>
        <v>秀明八千代</v>
      </c>
      <c r="E22" s="128">
        <v>19.85</v>
      </c>
      <c r="F22" s="129">
        <v>2</v>
      </c>
      <c r="G22" s="34"/>
      <c r="H22" s="127">
        <v>5</v>
      </c>
      <c r="I22" s="129">
        <v>37</v>
      </c>
      <c r="J22" s="129" t="str">
        <f t="shared" si="6"/>
        <v>辻</v>
      </c>
      <c r="K22" s="129" t="str">
        <f t="shared" si="7"/>
        <v>麗澤</v>
      </c>
      <c r="L22" s="128">
        <v>19.7</v>
      </c>
      <c r="M22" s="129">
        <v>6</v>
      </c>
      <c r="O22" s="50"/>
      <c r="P22" s="50"/>
      <c r="Q22" s="51"/>
      <c r="R22" s="50"/>
    </row>
    <row r="23" spans="1:18" s="49" customFormat="1" ht="24.75" customHeight="1">
      <c r="A23" s="127">
        <v>6</v>
      </c>
      <c r="B23" s="129">
        <v>16</v>
      </c>
      <c r="C23" s="129" t="str">
        <f t="shared" si="4"/>
        <v>内海</v>
      </c>
      <c r="D23" s="129" t="str">
        <f t="shared" si="5"/>
        <v>千葉学芸</v>
      </c>
      <c r="E23" s="128">
        <v>19.55</v>
      </c>
      <c r="F23" s="129">
        <v>5</v>
      </c>
      <c r="G23" s="34"/>
      <c r="H23" s="127">
        <v>6</v>
      </c>
      <c r="I23" s="129">
        <v>2</v>
      </c>
      <c r="J23" s="129" t="str">
        <f t="shared" si="6"/>
        <v>西</v>
      </c>
      <c r="K23" s="129" t="str">
        <f t="shared" si="7"/>
        <v>拓大紅陵</v>
      </c>
      <c r="L23" s="128">
        <v>19.7</v>
      </c>
      <c r="M23" s="129">
        <v>6</v>
      </c>
      <c r="N23" s="50"/>
      <c r="O23" s="50"/>
      <c r="P23" s="50"/>
      <c r="Q23" s="51"/>
      <c r="R23" s="50"/>
    </row>
    <row r="24" spans="1:18" s="49" customFormat="1" ht="24.75" customHeight="1">
      <c r="A24" s="127">
        <v>7</v>
      </c>
      <c r="B24" s="129">
        <v>19</v>
      </c>
      <c r="C24" s="129" t="str">
        <f t="shared" si="4"/>
        <v>中屋</v>
      </c>
      <c r="D24" s="129" t="str">
        <f t="shared" si="5"/>
        <v>学館浦安</v>
      </c>
      <c r="E24" s="128">
        <v>18</v>
      </c>
      <c r="F24" s="129">
        <v>13</v>
      </c>
      <c r="G24" s="34"/>
      <c r="H24" s="127">
        <v>7</v>
      </c>
      <c r="I24" s="129">
        <v>35</v>
      </c>
      <c r="J24" s="129" t="str">
        <f t="shared" si="6"/>
        <v>坂本</v>
      </c>
      <c r="K24" s="129" t="str">
        <f t="shared" si="7"/>
        <v>千葉南</v>
      </c>
      <c r="L24" s="128">
        <v>19.6</v>
      </c>
      <c r="M24" s="129">
        <v>8</v>
      </c>
      <c r="N24" s="50"/>
      <c r="O24" s="50"/>
      <c r="P24" s="50"/>
      <c r="Q24" s="51"/>
      <c r="R24" s="50"/>
    </row>
    <row r="25" spans="1:18" s="49" customFormat="1" ht="24.75" customHeight="1">
      <c r="A25" s="127">
        <v>8</v>
      </c>
      <c r="B25" s="129">
        <v>51</v>
      </c>
      <c r="C25" s="129" t="str">
        <f t="shared" si="4"/>
        <v>林</v>
      </c>
      <c r="D25" s="129" t="str">
        <f t="shared" si="5"/>
        <v>佐原</v>
      </c>
      <c r="E25" s="128">
        <v>19.15</v>
      </c>
      <c r="F25" s="129">
        <v>9</v>
      </c>
      <c r="H25" s="127">
        <v>8</v>
      </c>
      <c r="I25" s="129">
        <v>40</v>
      </c>
      <c r="J25" s="129" t="str">
        <f t="shared" si="6"/>
        <v>片桐</v>
      </c>
      <c r="K25" s="129" t="str">
        <f t="shared" si="7"/>
        <v>東葛飾</v>
      </c>
      <c r="L25" s="128">
        <v>19.8</v>
      </c>
      <c r="M25" s="129">
        <v>4</v>
      </c>
      <c r="O25" s="50"/>
      <c r="P25" s="50"/>
      <c r="Q25" s="51"/>
      <c r="R25" s="50"/>
    </row>
    <row r="26" spans="1:18" s="49" customFormat="1" ht="24.75" customHeight="1">
      <c r="A26" s="127">
        <v>9</v>
      </c>
      <c r="B26" s="129">
        <v>34</v>
      </c>
      <c r="C26" s="129" t="str">
        <f t="shared" si="4"/>
        <v>箕輪</v>
      </c>
      <c r="D26" s="129" t="str">
        <f t="shared" si="5"/>
        <v>千葉南</v>
      </c>
      <c r="E26" s="128">
        <v>19.4</v>
      </c>
      <c r="F26" s="129">
        <v>8</v>
      </c>
      <c r="G26" s="50"/>
      <c r="H26" s="127">
        <v>9</v>
      </c>
      <c r="I26" s="129">
        <v>24</v>
      </c>
      <c r="J26" s="129" t="str">
        <f t="shared" si="6"/>
        <v>大山</v>
      </c>
      <c r="K26" s="129" t="str">
        <f t="shared" si="7"/>
        <v>秀明八千代</v>
      </c>
      <c r="L26" s="128">
        <v>19.75</v>
      </c>
      <c r="M26" s="129">
        <v>5</v>
      </c>
      <c r="O26" s="50"/>
      <c r="P26" s="50"/>
      <c r="Q26" s="51"/>
      <c r="R26" s="50"/>
    </row>
    <row r="27" spans="1:13" s="49" customFormat="1" ht="24.75" customHeight="1">
      <c r="A27" s="127">
        <v>10</v>
      </c>
      <c r="B27" s="129">
        <v>38</v>
      </c>
      <c r="C27" s="129" t="str">
        <f t="shared" si="4"/>
        <v>佐藤</v>
      </c>
      <c r="D27" s="129" t="str">
        <f t="shared" si="5"/>
        <v>麗澤</v>
      </c>
      <c r="E27" s="128">
        <v>19.55</v>
      </c>
      <c r="F27" s="129">
        <v>5</v>
      </c>
      <c r="H27" s="127">
        <v>10</v>
      </c>
      <c r="I27" s="129">
        <v>50</v>
      </c>
      <c r="J27" s="129" t="str">
        <f t="shared" si="6"/>
        <v>堀越</v>
      </c>
      <c r="K27" s="129" t="str">
        <f t="shared" si="7"/>
        <v>佐原</v>
      </c>
      <c r="L27" s="128">
        <v>18.6</v>
      </c>
      <c r="M27" s="129">
        <v>11</v>
      </c>
    </row>
    <row r="28" spans="1:13" s="49" customFormat="1" ht="24.75" customHeight="1">
      <c r="A28" s="127">
        <v>11</v>
      </c>
      <c r="B28" s="327">
        <v>49</v>
      </c>
      <c r="C28" s="129" t="str">
        <f t="shared" si="4"/>
        <v>中村</v>
      </c>
      <c r="D28" s="129" t="str">
        <f t="shared" si="5"/>
        <v>市立銚子</v>
      </c>
      <c r="E28" s="328">
        <v>19.15</v>
      </c>
      <c r="F28" s="327">
        <v>9</v>
      </c>
      <c r="G28" s="52"/>
      <c r="H28" s="127">
        <v>11</v>
      </c>
      <c r="I28" s="327">
        <v>42</v>
      </c>
      <c r="J28" s="129" t="str">
        <f t="shared" si="6"/>
        <v>菅井</v>
      </c>
      <c r="K28" s="129" t="str">
        <f t="shared" si="7"/>
        <v>野田中央</v>
      </c>
      <c r="L28" s="328">
        <v>18.85</v>
      </c>
      <c r="M28" s="327">
        <v>10</v>
      </c>
    </row>
    <row r="29" spans="1:13" s="49" customFormat="1" ht="24.75" customHeight="1">
      <c r="A29" s="127">
        <v>12</v>
      </c>
      <c r="B29" s="327">
        <v>6</v>
      </c>
      <c r="C29" s="129" t="str">
        <f t="shared" si="4"/>
        <v>塚田</v>
      </c>
      <c r="D29" s="129" t="str">
        <f t="shared" si="5"/>
        <v>拓大紅陵</v>
      </c>
      <c r="E29" s="328">
        <v>19.85</v>
      </c>
      <c r="F29" s="327">
        <v>2</v>
      </c>
      <c r="G29" s="52"/>
      <c r="H29" s="127">
        <v>12</v>
      </c>
      <c r="I29" s="327">
        <v>9</v>
      </c>
      <c r="J29" s="129" t="str">
        <f t="shared" si="6"/>
        <v>神子</v>
      </c>
      <c r="K29" s="129" t="str">
        <f t="shared" si="7"/>
        <v>木更津総合</v>
      </c>
      <c r="L29" s="328">
        <v>19.95</v>
      </c>
      <c r="M29" s="327">
        <v>2</v>
      </c>
    </row>
    <row r="30" spans="1:13" s="49" customFormat="1" ht="24.75" customHeight="1">
      <c r="A30" s="127">
        <v>13</v>
      </c>
      <c r="B30" s="327">
        <v>3</v>
      </c>
      <c r="C30" s="129" t="str">
        <f t="shared" si="4"/>
        <v>高橋</v>
      </c>
      <c r="D30" s="129" t="str">
        <f t="shared" si="5"/>
        <v>拓大紅陵</v>
      </c>
      <c r="E30" s="328">
        <v>20.1</v>
      </c>
      <c r="F30" s="327">
        <v>1</v>
      </c>
      <c r="G30" s="52"/>
      <c r="H30" s="127">
        <v>13</v>
      </c>
      <c r="I30" s="327">
        <v>32</v>
      </c>
      <c r="J30" s="129" t="str">
        <f t="shared" si="6"/>
        <v>蛭田</v>
      </c>
      <c r="K30" s="129" t="str">
        <f t="shared" si="7"/>
        <v>敬愛学園</v>
      </c>
      <c r="L30" s="328">
        <v>20.35</v>
      </c>
      <c r="M30" s="327">
        <v>1</v>
      </c>
    </row>
    <row r="31" spans="1:13" s="49" customFormat="1" ht="21.75" customHeight="1">
      <c r="A31" s="50"/>
      <c r="B31" s="117"/>
      <c r="C31" s="117"/>
      <c r="D31" s="117"/>
      <c r="E31" s="76"/>
      <c r="F31" s="117"/>
      <c r="G31" s="52"/>
      <c r="H31" s="50"/>
      <c r="I31" s="117"/>
      <c r="J31" s="117"/>
      <c r="K31" s="117"/>
      <c r="L31" s="76"/>
      <c r="M31" s="117"/>
    </row>
    <row r="32" spans="5:12" s="49" customFormat="1" ht="13.5">
      <c r="E32" s="79"/>
      <c r="L32" s="79"/>
    </row>
    <row r="33" ht="13.5">
      <c r="C33" s="4" t="s">
        <v>53</v>
      </c>
    </row>
    <row r="34" spans="2:12" ht="13.5">
      <c r="B34" s="48">
        <v>1</v>
      </c>
      <c r="C34" s="6" t="s">
        <v>467</v>
      </c>
      <c r="D34" s="37" t="s">
        <v>464</v>
      </c>
      <c r="L34" s="4"/>
    </row>
    <row r="35" spans="2:4" ht="13.5">
      <c r="B35" s="48">
        <v>2</v>
      </c>
      <c r="C35" s="147" t="s">
        <v>468</v>
      </c>
      <c r="D35" s="37" t="s">
        <v>464</v>
      </c>
    </row>
    <row r="36" spans="2:4" ht="13.5">
      <c r="B36" s="48">
        <v>3</v>
      </c>
      <c r="C36" s="6" t="s">
        <v>482</v>
      </c>
      <c r="D36" s="37" t="s">
        <v>464</v>
      </c>
    </row>
    <row r="37" spans="2:4" ht="13.5">
      <c r="B37" s="48">
        <v>4</v>
      </c>
      <c r="C37" s="6" t="s">
        <v>523</v>
      </c>
      <c r="D37" s="37" t="s">
        <v>464</v>
      </c>
    </row>
    <row r="38" spans="2:4" ht="13.5">
      <c r="B38" s="48">
        <v>5</v>
      </c>
      <c r="C38" s="6" t="s">
        <v>608</v>
      </c>
      <c r="D38" s="37" t="s">
        <v>464</v>
      </c>
    </row>
    <row r="39" spans="2:4" ht="13.5">
      <c r="B39" s="48">
        <v>6</v>
      </c>
      <c r="C39" s="6" t="s">
        <v>609</v>
      </c>
      <c r="D39" s="37" t="s">
        <v>464</v>
      </c>
    </row>
    <row r="40" spans="2:4" ht="13.5">
      <c r="B40" s="48">
        <v>7</v>
      </c>
      <c r="C40" s="6" t="s">
        <v>469</v>
      </c>
      <c r="D40" s="37" t="s">
        <v>106</v>
      </c>
    </row>
    <row r="41" spans="2:6" ht="13.5">
      <c r="B41" s="48">
        <v>8</v>
      </c>
      <c r="C41" s="6" t="s">
        <v>470</v>
      </c>
      <c r="D41" s="37" t="s">
        <v>106</v>
      </c>
      <c r="F41" s="56"/>
    </row>
    <row r="42" spans="2:6" ht="13.5">
      <c r="B42" s="48">
        <v>9</v>
      </c>
      <c r="C42" s="6" t="s">
        <v>610</v>
      </c>
      <c r="D42" s="37" t="s">
        <v>106</v>
      </c>
      <c r="F42" s="56"/>
    </row>
    <row r="43" spans="2:6" ht="13.5">
      <c r="B43" s="48">
        <v>10</v>
      </c>
      <c r="C43" s="6" t="s">
        <v>471</v>
      </c>
      <c r="D43" s="48" t="s">
        <v>502</v>
      </c>
      <c r="F43" s="56"/>
    </row>
    <row r="44" spans="2:6" ht="13.5">
      <c r="B44" s="48">
        <v>11</v>
      </c>
      <c r="C44" s="6" t="s">
        <v>472</v>
      </c>
      <c r="D44" s="48" t="s">
        <v>502</v>
      </c>
      <c r="F44" s="50"/>
    </row>
    <row r="45" spans="2:11" ht="13.5">
      <c r="B45" s="48">
        <v>12</v>
      </c>
      <c r="C45" s="6" t="s">
        <v>473</v>
      </c>
      <c r="D45" s="37" t="s">
        <v>105</v>
      </c>
      <c r="F45" s="50"/>
      <c r="K45" s="63"/>
    </row>
    <row r="46" spans="2:11" ht="13.5">
      <c r="B46" s="48">
        <v>13</v>
      </c>
      <c r="C46" s="6" t="s">
        <v>474</v>
      </c>
      <c r="D46" s="37" t="s">
        <v>105</v>
      </c>
      <c r="F46" s="50"/>
      <c r="K46" s="7"/>
    </row>
    <row r="47" spans="2:11" ht="13.5">
      <c r="B47" s="48">
        <v>14</v>
      </c>
      <c r="C47" s="6" t="s">
        <v>475</v>
      </c>
      <c r="D47" s="37" t="s">
        <v>465</v>
      </c>
      <c r="F47" s="50"/>
      <c r="K47" s="63"/>
    </row>
    <row r="48" spans="2:11" ht="13.5">
      <c r="B48" s="48">
        <v>15</v>
      </c>
      <c r="C48" s="6" t="s">
        <v>476</v>
      </c>
      <c r="D48" s="37" t="s">
        <v>465</v>
      </c>
      <c r="F48" s="50"/>
      <c r="K48" s="7"/>
    </row>
    <row r="49" spans="2:11" ht="13.5">
      <c r="B49" s="48">
        <v>16</v>
      </c>
      <c r="C49" s="6" t="s">
        <v>477</v>
      </c>
      <c r="D49" s="37" t="s">
        <v>109</v>
      </c>
      <c r="F49" s="56"/>
      <c r="K49" s="7"/>
    </row>
    <row r="50" spans="2:11" ht="13.5">
      <c r="B50" s="48">
        <v>17</v>
      </c>
      <c r="C50" s="6" t="s">
        <v>478</v>
      </c>
      <c r="D50" s="37" t="s">
        <v>109</v>
      </c>
      <c r="F50" s="56"/>
      <c r="K50" s="7"/>
    </row>
    <row r="51" spans="2:11" ht="13.5">
      <c r="B51" s="48">
        <v>18</v>
      </c>
      <c r="C51" s="6" t="s">
        <v>479</v>
      </c>
      <c r="D51" s="6" t="s">
        <v>81</v>
      </c>
      <c r="F51" s="56"/>
      <c r="K51" s="7"/>
    </row>
    <row r="52" spans="2:11" ht="13.5">
      <c r="B52" s="48">
        <v>19</v>
      </c>
      <c r="C52" s="6" t="s">
        <v>480</v>
      </c>
      <c r="D52" s="6" t="s">
        <v>81</v>
      </c>
      <c r="F52" s="56"/>
      <c r="K52" s="7"/>
    </row>
    <row r="53" spans="2:11" ht="13.5">
      <c r="B53" s="48">
        <v>20</v>
      </c>
      <c r="C53" s="6" t="s">
        <v>207</v>
      </c>
      <c r="D53" s="37" t="s">
        <v>49</v>
      </c>
      <c r="F53" s="56"/>
      <c r="K53" s="7"/>
    </row>
    <row r="54" spans="2:11" ht="13.5">
      <c r="B54" s="48">
        <v>21</v>
      </c>
      <c r="C54" s="6" t="s">
        <v>481</v>
      </c>
      <c r="D54" s="37" t="s">
        <v>49</v>
      </c>
      <c r="F54" s="50"/>
      <c r="K54" s="7"/>
    </row>
    <row r="55" spans="2:11" ht="13.5">
      <c r="B55" s="48">
        <v>22</v>
      </c>
      <c r="C55" s="6" t="s">
        <v>482</v>
      </c>
      <c r="D55" s="37" t="s">
        <v>466</v>
      </c>
      <c r="F55" s="50"/>
      <c r="K55" s="7"/>
    </row>
    <row r="56" spans="2:11" ht="13.5">
      <c r="B56" s="48">
        <v>23</v>
      </c>
      <c r="C56" s="6" t="s">
        <v>483</v>
      </c>
      <c r="D56" s="37" t="s">
        <v>466</v>
      </c>
      <c r="F56" s="50"/>
      <c r="K56" s="7"/>
    </row>
    <row r="57" spans="2:11" ht="13.5">
      <c r="B57" s="48">
        <v>24</v>
      </c>
      <c r="C57" s="6" t="s">
        <v>484</v>
      </c>
      <c r="D57" s="37" t="s">
        <v>186</v>
      </c>
      <c r="F57" s="50"/>
      <c r="K57" s="7"/>
    </row>
    <row r="58" spans="2:11" ht="13.5">
      <c r="B58" s="48">
        <v>25</v>
      </c>
      <c r="C58" s="6" t="s">
        <v>485</v>
      </c>
      <c r="D58" s="37" t="s">
        <v>186</v>
      </c>
      <c r="F58" s="50"/>
      <c r="K58" s="7"/>
    </row>
    <row r="59" spans="2:11" ht="13.5">
      <c r="B59" s="48">
        <v>26</v>
      </c>
      <c r="C59" s="6" t="s">
        <v>479</v>
      </c>
      <c r="D59" s="37" t="s">
        <v>186</v>
      </c>
      <c r="F59" s="50"/>
      <c r="K59" s="7"/>
    </row>
    <row r="60" spans="2:11" ht="13.5">
      <c r="B60" s="48">
        <v>27</v>
      </c>
      <c r="C60" s="6" t="s">
        <v>486</v>
      </c>
      <c r="D60" s="6" t="s">
        <v>503</v>
      </c>
      <c r="F60" s="50"/>
      <c r="K60" s="73"/>
    </row>
    <row r="61" spans="2:11" ht="13.5">
      <c r="B61" s="48">
        <v>28</v>
      </c>
      <c r="C61" s="6" t="s">
        <v>487</v>
      </c>
      <c r="D61" s="37" t="s">
        <v>56</v>
      </c>
      <c r="F61" s="50"/>
      <c r="K61" s="63"/>
    </row>
    <row r="62" spans="2:11" ht="13.5">
      <c r="B62" s="48">
        <v>29</v>
      </c>
      <c r="C62" s="6" t="s">
        <v>471</v>
      </c>
      <c r="D62" s="37" t="s">
        <v>56</v>
      </c>
      <c r="K62" s="63"/>
    </row>
    <row r="63" spans="2:11" ht="13.5">
      <c r="B63" s="48">
        <v>30</v>
      </c>
      <c r="C63" s="6" t="s">
        <v>488</v>
      </c>
      <c r="D63" s="37" t="s">
        <v>51</v>
      </c>
      <c r="K63" s="63"/>
    </row>
    <row r="64" spans="2:11" ht="13.5">
      <c r="B64" s="48">
        <v>31</v>
      </c>
      <c r="C64" s="6" t="s">
        <v>451</v>
      </c>
      <c r="D64" s="37" t="s">
        <v>51</v>
      </c>
      <c r="K64" s="7"/>
    </row>
    <row r="65" spans="2:11" ht="13.5">
      <c r="B65" s="48">
        <v>32</v>
      </c>
      <c r="C65" s="6" t="s">
        <v>611</v>
      </c>
      <c r="D65" s="37" t="s">
        <v>51</v>
      </c>
      <c r="K65" s="7"/>
    </row>
    <row r="66" spans="2:11" ht="13.5">
      <c r="B66" s="48">
        <v>33</v>
      </c>
      <c r="C66" s="6" t="s">
        <v>489</v>
      </c>
      <c r="D66" s="42" t="s">
        <v>47</v>
      </c>
      <c r="K66" s="63"/>
    </row>
    <row r="67" spans="2:11" ht="13.5">
      <c r="B67" s="48">
        <v>34</v>
      </c>
      <c r="C67" s="6" t="s">
        <v>490</v>
      </c>
      <c r="D67" s="6" t="s">
        <v>133</v>
      </c>
      <c r="K67" s="7"/>
    </row>
    <row r="68" spans="2:11" ht="13.5">
      <c r="B68" s="48">
        <v>35</v>
      </c>
      <c r="C68" s="6" t="s">
        <v>449</v>
      </c>
      <c r="D68" s="6" t="s">
        <v>133</v>
      </c>
      <c r="K68" s="63"/>
    </row>
    <row r="69" spans="2:4" ht="13.5">
      <c r="B69" s="48">
        <v>36</v>
      </c>
      <c r="C69" s="6" t="s">
        <v>452</v>
      </c>
      <c r="D69" s="6" t="s">
        <v>504</v>
      </c>
    </row>
    <row r="70" spans="2:4" ht="13.5">
      <c r="B70" s="48">
        <v>37</v>
      </c>
      <c r="C70" s="6" t="s">
        <v>491</v>
      </c>
      <c r="D70" s="6" t="s">
        <v>102</v>
      </c>
    </row>
    <row r="71" spans="2:4" ht="13.5">
      <c r="B71" s="48">
        <v>38</v>
      </c>
      <c r="C71" s="6" t="s">
        <v>492</v>
      </c>
      <c r="D71" s="6" t="s">
        <v>102</v>
      </c>
    </row>
    <row r="72" spans="2:4" ht="13.5">
      <c r="B72" s="48">
        <v>39</v>
      </c>
      <c r="C72" s="6" t="s">
        <v>523</v>
      </c>
      <c r="D72" s="6" t="s">
        <v>102</v>
      </c>
    </row>
    <row r="73" spans="2:4" ht="13.5">
      <c r="B73" s="48">
        <v>40</v>
      </c>
      <c r="C73" s="6" t="s">
        <v>493</v>
      </c>
      <c r="D73" s="6" t="s">
        <v>505</v>
      </c>
    </row>
    <row r="74" spans="2:4" ht="13.5">
      <c r="B74" s="48">
        <v>41</v>
      </c>
      <c r="C74" s="6" t="s">
        <v>494</v>
      </c>
      <c r="D74" s="6" t="s">
        <v>104</v>
      </c>
    </row>
    <row r="75" spans="2:4" ht="13.5">
      <c r="B75" s="48">
        <v>42</v>
      </c>
      <c r="C75" s="6" t="s">
        <v>495</v>
      </c>
      <c r="D75" s="6" t="s">
        <v>104</v>
      </c>
    </row>
    <row r="76" spans="2:4" ht="13.5">
      <c r="B76" s="48">
        <v>43</v>
      </c>
      <c r="C76" s="6" t="s">
        <v>496</v>
      </c>
      <c r="D76" s="37" t="s">
        <v>50</v>
      </c>
    </row>
    <row r="77" spans="2:4" ht="13.5">
      <c r="B77" s="48">
        <v>44</v>
      </c>
      <c r="C77" s="6" t="s">
        <v>497</v>
      </c>
      <c r="D77" s="37" t="s">
        <v>50</v>
      </c>
    </row>
    <row r="78" spans="2:4" ht="13.5">
      <c r="B78" s="48">
        <v>45</v>
      </c>
      <c r="C78" s="6" t="s">
        <v>498</v>
      </c>
      <c r="D78" s="37" t="s">
        <v>48</v>
      </c>
    </row>
    <row r="79" spans="2:4" ht="13.5">
      <c r="B79" s="48">
        <v>46</v>
      </c>
      <c r="C79" s="6" t="s">
        <v>497</v>
      </c>
      <c r="D79" s="37" t="s">
        <v>52</v>
      </c>
    </row>
    <row r="80" spans="2:4" ht="13.5">
      <c r="B80" s="48">
        <v>47</v>
      </c>
      <c r="C80" s="6" t="s">
        <v>499</v>
      </c>
      <c r="D80" s="37" t="s">
        <v>52</v>
      </c>
    </row>
    <row r="81" spans="2:4" ht="13.5">
      <c r="B81" s="48">
        <v>48</v>
      </c>
      <c r="C81" s="6" t="s">
        <v>500</v>
      </c>
      <c r="D81" s="37" t="s">
        <v>120</v>
      </c>
    </row>
    <row r="82" spans="2:4" ht="13.5">
      <c r="B82" s="48">
        <v>49</v>
      </c>
      <c r="C82" s="6" t="s">
        <v>207</v>
      </c>
      <c r="D82" s="37" t="s">
        <v>120</v>
      </c>
    </row>
    <row r="83" spans="2:4" ht="13.5">
      <c r="B83" s="48">
        <v>50</v>
      </c>
      <c r="C83" s="6" t="s">
        <v>501</v>
      </c>
      <c r="D83" s="6" t="s">
        <v>80</v>
      </c>
    </row>
    <row r="84" spans="2:4" ht="13.5">
      <c r="B84" s="48">
        <v>51</v>
      </c>
      <c r="C84" s="6" t="s">
        <v>461</v>
      </c>
      <c r="D84" s="6" t="s">
        <v>80</v>
      </c>
    </row>
  </sheetData>
  <sheetProtection/>
  <mergeCells count="1">
    <mergeCell ref="A1:M1"/>
  </mergeCells>
  <conditionalFormatting sqref="M35:M65536 F62:F65536 M2:M13 F2:F12 F17:F37 M17:M33">
    <cfRule type="cellIs" priority="2" dxfId="15" operator="lessThanOrEqual" stopIfTrue="1">
      <formula>3</formula>
    </cfRule>
    <cfRule type="cellIs" priority="3" dxfId="16" operator="between" stopIfTrue="1">
      <formula>4</formula>
      <formula>20</formula>
    </cfRule>
  </conditionalFormatting>
  <conditionalFormatting sqref="R18:R20 R22:R26 R3:R10">
    <cfRule type="cellIs" priority="1" dxfId="15" operator="lessThanOrEqual" stopIfTrue="1">
      <formula>4</formula>
    </cfRule>
  </conditionalFormatting>
  <printOptions horizontalCentered="1" vertic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5" r:id="rId1"/>
  <rowBreaks count="1" manualBreakCount="1">
    <brk id="3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7">
      <selection activeCell="K5" sqref="K5"/>
    </sheetView>
  </sheetViews>
  <sheetFormatPr defaultColWidth="9.00390625" defaultRowHeight="13.5"/>
  <cols>
    <col min="1" max="1" width="3.00390625" style="0" customWidth="1"/>
    <col min="2" max="2" width="10.00390625" style="0" customWidth="1"/>
    <col min="3" max="3" width="9.375" style="0" customWidth="1"/>
    <col min="4" max="4" width="8.00390625" style="47" customWidth="1"/>
    <col min="5" max="5" width="8.00390625" style="0" customWidth="1"/>
    <col min="6" max="6" width="3.125" style="0" customWidth="1"/>
    <col min="7" max="7" width="3.00390625" style="0" customWidth="1"/>
    <col min="8" max="8" width="10.00390625" style="0" customWidth="1"/>
    <col min="9" max="9" width="9.375" style="0" customWidth="1"/>
    <col min="10" max="10" width="8.00390625" style="47" customWidth="1"/>
    <col min="11" max="11" width="8.00390625" style="0" customWidth="1"/>
    <col min="12" max="12" width="4.25390625" style="0" customWidth="1"/>
    <col min="13" max="13" width="2.50390625" style="0" bestFit="1" customWidth="1"/>
    <col min="14" max="16" width="9.00390625" style="8" customWidth="1"/>
  </cols>
  <sheetData>
    <row r="1" spans="1:16" s="4" customFormat="1" ht="23.25" customHeight="1">
      <c r="A1" s="587" t="s">
        <v>7</v>
      </c>
      <c r="B1" s="587"/>
      <c r="C1" s="587"/>
      <c r="D1" s="587"/>
      <c r="E1" s="587"/>
      <c r="F1" s="13" t="s">
        <v>21</v>
      </c>
      <c r="G1" s="587" t="s">
        <v>7</v>
      </c>
      <c r="H1" s="587"/>
      <c r="I1" s="587"/>
      <c r="J1" s="587"/>
      <c r="K1" s="587"/>
      <c r="N1" s="7"/>
      <c r="O1" s="7"/>
      <c r="P1" s="7"/>
    </row>
    <row r="2" spans="1:16" s="4" customFormat="1" ht="21" customHeight="1">
      <c r="A2" s="595" t="s">
        <v>127</v>
      </c>
      <c r="B2" s="595"/>
      <c r="C2" s="595"/>
      <c r="D2" s="595"/>
      <c r="E2" s="595"/>
      <c r="G2" s="595" t="s">
        <v>128</v>
      </c>
      <c r="H2" s="595"/>
      <c r="I2" s="595"/>
      <c r="J2" s="595"/>
      <c r="K2" s="595"/>
      <c r="L2" s="5"/>
      <c r="N2" s="7"/>
      <c r="O2" s="7"/>
      <c r="P2" s="7"/>
    </row>
    <row r="3" spans="1:16" s="4" customFormat="1" ht="36" customHeight="1">
      <c r="A3" s="6"/>
      <c r="B3" s="6" t="s">
        <v>2</v>
      </c>
      <c r="C3" s="6" t="s">
        <v>6</v>
      </c>
      <c r="D3" s="17" t="s">
        <v>3</v>
      </c>
      <c r="E3" s="6" t="s">
        <v>4</v>
      </c>
      <c r="G3" s="6"/>
      <c r="H3" s="6" t="s">
        <v>2</v>
      </c>
      <c r="I3" s="6" t="s">
        <v>6</v>
      </c>
      <c r="J3" s="17" t="s">
        <v>3</v>
      </c>
      <c r="K3" s="6" t="s">
        <v>4</v>
      </c>
      <c r="N3" s="7"/>
      <c r="O3" s="7"/>
      <c r="P3" s="7"/>
    </row>
    <row r="4" spans="1:16" s="4" customFormat="1" ht="36" customHeight="1">
      <c r="A4" s="6">
        <v>1</v>
      </c>
      <c r="B4" s="166" t="s">
        <v>467</v>
      </c>
      <c r="C4" s="167" t="s">
        <v>639</v>
      </c>
      <c r="D4" s="17">
        <v>22.65</v>
      </c>
      <c r="E4" s="6">
        <v>6</v>
      </c>
      <c r="G4" s="6">
        <v>1</v>
      </c>
      <c r="H4" s="166" t="s">
        <v>474</v>
      </c>
      <c r="I4" s="167" t="s">
        <v>105</v>
      </c>
      <c r="J4" s="17">
        <v>22.35</v>
      </c>
      <c r="K4" s="6">
        <v>8</v>
      </c>
      <c r="N4" s="7"/>
      <c r="O4" s="84"/>
      <c r="P4" s="7"/>
    </row>
    <row r="5" spans="1:16" s="4" customFormat="1" ht="36" customHeight="1">
      <c r="A5" s="6">
        <v>2</v>
      </c>
      <c r="B5" s="166" t="s">
        <v>488</v>
      </c>
      <c r="C5" s="167" t="s">
        <v>51</v>
      </c>
      <c r="D5" s="17">
        <v>22.65</v>
      </c>
      <c r="E5" s="6">
        <v>6</v>
      </c>
      <c r="G5" s="6">
        <v>2</v>
      </c>
      <c r="H5" s="166" t="s">
        <v>487</v>
      </c>
      <c r="I5" s="167" t="s">
        <v>56</v>
      </c>
      <c r="J5" s="17">
        <v>22.9</v>
      </c>
      <c r="K5" s="6">
        <v>3</v>
      </c>
      <c r="M5" s="19"/>
      <c r="N5" s="7"/>
      <c r="O5" s="84"/>
      <c r="P5" s="7"/>
    </row>
    <row r="6" spans="1:16" s="4" customFormat="1" ht="36" customHeight="1">
      <c r="A6" s="6">
        <v>3</v>
      </c>
      <c r="B6" s="166" t="s">
        <v>608</v>
      </c>
      <c r="C6" s="167" t="s">
        <v>639</v>
      </c>
      <c r="D6" s="17">
        <v>22.75</v>
      </c>
      <c r="E6" s="6">
        <v>4</v>
      </c>
      <c r="G6" s="6">
        <v>3</v>
      </c>
      <c r="H6" s="166" t="s">
        <v>523</v>
      </c>
      <c r="I6" s="167" t="s">
        <v>639</v>
      </c>
      <c r="J6" s="17">
        <v>22.85</v>
      </c>
      <c r="K6" s="6">
        <v>5</v>
      </c>
      <c r="M6" s="19"/>
      <c r="N6" s="7"/>
      <c r="O6" s="84"/>
      <c r="P6" s="7"/>
    </row>
    <row r="7" spans="1:16" s="4" customFormat="1" ht="36" customHeight="1">
      <c r="A7" s="6">
        <v>4</v>
      </c>
      <c r="B7" s="166" t="s">
        <v>479</v>
      </c>
      <c r="C7" s="167" t="s">
        <v>641</v>
      </c>
      <c r="D7" s="17">
        <v>22.95</v>
      </c>
      <c r="E7" s="6">
        <v>1</v>
      </c>
      <c r="G7" s="6">
        <v>4</v>
      </c>
      <c r="H7" s="166" t="s">
        <v>523</v>
      </c>
      <c r="I7" s="167" t="s">
        <v>644</v>
      </c>
      <c r="J7" s="17">
        <v>22.95</v>
      </c>
      <c r="K7" s="6">
        <v>2</v>
      </c>
      <c r="M7" s="19"/>
      <c r="N7" s="7"/>
      <c r="O7" s="84"/>
      <c r="P7" s="84"/>
    </row>
    <row r="8" spans="1:16" s="4" customFormat="1" ht="36" customHeight="1">
      <c r="A8" s="6">
        <v>5</v>
      </c>
      <c r="B8" s="166" t="s">
        <v>470</v>
      </c>
      <c r="C8" s="167" t="s">
        <v>106</v>
      </c>
      <c r="D8" s="17">
        <v>22.5</v>
      </c>
      <c r="E8" s="6">
        <v>8</v>
      </c>
      <c r="G8" s="6">
        <v>5</v>
      </c>
      <c r="H8" s="166" t="s">
        <v>489</v>
      </c>
      <c r="I8" s="167" t="s">
        <v>47</v>
      </c>
      <c r="J8" s="17">
        <v>22.8</v>
      </c>
      <c r="K8" s="6">
        <v>6</v>
      </c>
      <c r="M8" s="19"/>
      <c r="N8" s="7"/>
      <c r="O8" s="84"/>
      <c r="P8" s="84"/>
    </row>
    <row r="9" spans="1:16" s="4" customFormat="1" ht="36" customHeight="1">
      <c r="A9" s="6">
        <v>6</v>
      </c>
      <c r="B9" s="166" t="s">
        <v>645</v>
      </c>
      <c r="C9" s="167" t="s">
        <v>641</v>
      </c>
      <c r="D9" s="17">
        <v>22.8</v>
      </c>
      <c r="E9" s="6">
        <v>3</v>
      </c>
      <c r="G9" s="6">
        <v>6</v>
      </c>
      <c r="H9" s="166" t="s">
        <v>493</v>
      </c>
      <c r="I9" s="167" t="s">
        <v>505</v>
      </c>
      <c r="J9" s="17">
        <v>22.75</v>
      </c>
      <c r="K9" s="6">
        <v>7</v>
      </c>
      <c r="M9" s="19"/>
      <c r="N9" s="7"/>
      <c r="O9" s="84"/>
      <c r="P9" s="84"/>
    </row>
    <row r="10" spans="1:16" s="4" customFormat="1" ht="36" customHeight="1">
      <c r="A10" s="6">
        <v>7</v>
      </c>
      <c r="B10" s="166" t="s">
        <v>609</v>
      </c>
      <c r="C10" s="167" t="s">
        <v>639</v>
      </c>
      <c r="D10" s="17">
        <v>22.75</v>
      </c>
      <c r="E10" s="6">
        <v>5</v>
      </c>
      <c r="G10" s="6">
        <v>7</v>
      </c>
      <c r="H10" s="166" t="s">
        <v>646</v>
      </c>
      <c r="I10" s="167" t="s">
        <v>106</v>
      </c>
      <c r="J10" s="17">
        <v>22.9</v>
      </c>
      <c r="K10" s="6">
        <v>3</v>
      </c>
      <c r="M10" s="19"/>
      <c r="N10" s="7"/>
      <c r="O10" s="84"/>
      <c r="P10" s="84"/>
    </row>
    <row r="11" spans="1:16" s="4" customFormat="1" ht="36" customHeight="1">
      <c r="A11" s="6">
        <v>8</v>
      </c>
      <c r="B11" s="166" t="s">
        <v>482</v>
      </c>
      <c r="C11" s="167" t="s">
        <v>639</v>
      </c>
      <c r="D11" s="17">
        <v>22.85</v>
      </c>
      <c r="E11" s="6">
        <v>2</v>
      </c>
      <c r="G11" s="6">
        <v>8</v>
      </c>
      <c r="H11" s="166" t="s">
        <v>611</v>
      </c>
      <c r="I11" s="167" t="s">
        <v>51</v>
      </c>
      <c r="J11" s="17">
        <v>23.2</v>
      </c>
      <c r="K11" s="138">
        <v>1</v>
      </c>
      <c r="M11" s="19"/>
      <c r="N11" s="7"/>
      <c r="O11" s="84"/>
      <c r="P11" s="84"/>
    </row>
    <row r="12" spans="1:14" ht="23.25" customHeight="1">
      <c r="A12" s="594" t="s">
        <v>61</v>
      </c>
      <c r="B12" s="587"/>
      <c r="C12" s="587"/>
      <c r="D12" s="587"/>
      <c r="E12" s="587"/>
      <c r="F12" s="587"/>
      <c r="G12" s="587"/>
      <c r="H12" s="587"/>
      <c r="I12" s="587"/>
      <c r="J12" s="587"/>
      <c r="K12" s="587"/>
      <c r="M12" s="19"/>
      <c r="N12" s="7"/>
    </row>
    <row r="13" spans="1:16" s="4" customFormat="1" ht="20.25" customHeight="1">
      <c r="A13" s="587" t="s">
        <v>22</v>
      </c>
      <c r="B13" s="587"/>
      <c r="C13" s="587"/>
      <c r="D13" s="587"/>
      <c r="E13" s="587"/>
      <c r="F13" s="13" t="s">
        <v>21</v>
      </c>
      <c r="G13" s="587" t="s">
        <v>22</v>
      </c>
      <c r="H13" s="587"/>
      <c r="I13" s="587"/>
      <c r="J13" s="587"/>
      <c r="K13" s="587"/>
      <c r="N13" s="7"/>
      <c r="O13" s="7"/>
      <c r="P13" s="7"/>
    </row>
    <row r="14" spans="1:16" s="4" customFormat="1" ht="21.75" customHeight="1">
      <c r="A14" s="595" t="s">
        <v>129</v>
      </c>
      <c r="B14" s="595"/>
      <c r="C14" s="595"/>
      <c r="D14" s="595"/>
      <c r="E14" s="595"/>
      <c r="G14" s="595" t="s">
        <v>128</v>
      </c>
      <c r="H14" s="595"/>
      <c r="I14" s="595"/>
      <c r="J14" s="595"/>
      <c r="K14" s="595"/>
      <c r="L14" s="5"/>
      <c r="N14" s="7"/>
      <c r="O14" s="7"/>
      <c r="P14" s="7"/>
    </row>
    <row r="15" spans="1:16" s="4" customFormat="1" ht="36" customHeight="1">
      <c r="A15" s="6"/>
      <c r="B15" s="6" t="s">
        <v>2</v>
      </c>
      <c r="C15" s="6" t="s">
        <v>6</v>
      </c>
      <c r="D15" s="17" t="s">
        <v>3</v>
      </c>
      <c r="E15" s="6" t="s">
        <v>4</v>
      </c>
      <c r="G15" s="6"/>
      <c r="H15" s="6" t="s">
        <v>2</v>
      </c>
      <c r="I15" s="6" t="s">
        <v>6</v>
      </c>
      <c r="J15" s="17" t="s">
        <v>3</v>
      </c>
      <c r="K15" s="6" t="s">
        <v>4</v>
      </c>
      <c r="N15" s="7"/>
      <c r="O15" s="7"/>
      <c r="P15" s="7"/>
    </row>
    <row r="16" spans="1:16" s="4" customFormat="1" ht="36" customHeight="1">
      <c r="A16" s="6">
        <v>1</v>
      </c>
      <c r="B16" s="166" t="s">
        <v>432</v>
      </c>
      <c r="C16" s="167" t="s">
        <v>639</v>
      </c>
      <c r="D16" s="17">
        <v>22.45</v>
      </c>
      <c r="E16" s="6">
        <v>6</v>
      </c>
      <c r="G16" s="6">
        <v>1</v>
      </c>
      <c r="H16" s="166" t="s">
        <v>459</v>
      </c>
      <c r="I16" s="167" t="s">
        <v>48</v>
      </c>
      <c r="J16" s="17">
        <v>22.5</v>
      </c>
      <c r="K16" s="6">
        <v>5</v>
      </c>
      <c r="N16" s="7"/>
      <c r="O16" s="7"/>
      <c r="P16" s="7"/>
    </row>
    <row r="17" spans="1:16" s="4" customFormat="1" ht="36" customHeight="1">
      <c r="A17" s="6">
        <v>2</v>
      </c>
      <c r="B17" s="166" t="s">
        <v>448</v>
      </c>
      <c r="C17" s="167" t="s">
        <v>56</v>
      </c>
      <c r="D17" s="17">
        <v>22.25</v>
      </c>
      <c r="E17" s="6">
        <v>7</v>
      </c>
      <c r="G17" s="6">
        <v>2</v>
      </c>
      <c r="H17" s="166" t="s">
        <v>454</v>
      </c>
      <c r="I17" s="167" t="s">
        <v>47</v>
      </c>
      <c r="J17" s="17">
        <v>22.15</v>
      </c>
      <c r="K17" s="6">
        <v>8</v>
      </c>
      <c r="N17" s="7"/>
      <c r="O17" s="7"/>
      <c r="P17" s="7"/>
    </row>
    <row r="18" spans="1:16" s="4" customFormat="1" ht="36" customHeight="1">
      <c r="A18" s="6">
        <v>3</v>
      </c>
      <c r="B18" s="166" t="s">
        <v>455</v>
      </c>
      <c r="C18" s="167" t="s">
        <v>640</v>
      </c>
      <c r="D18" s="17">
        <v>22.2</v>
      </c>
      <c r="E18" s="6">
        <v>8</v>
      </c>
      <c r="G18" s="6">
        <v>3</v>
      </c>
      <c r="H18" s="166" t="s">
        <v>521</v>
      </c>
      <c r="I18" s="167" t="s">
        <v>640</v>
      </c>
      <c r="J18" s="17">
        <v>22.6</v>
      </c>
      <c r="K18" s="6">
        <v>3</v>
      </c>
      <c r="N18" s="7"/>
      <c r="O18" s="7"/>
      <c r="P18" s="7"/>
    </row>
    <row r="19" spans="1:16" s="4" customFormat="1" ht="36" customHeight="1">
      <c r="A19" s="6">
        <v>4</v>
      </c>
      <c r="B19" s="166" t="s">
        <v>605</v>
      </c>
      <c r="C19" s="167" t="s">
        <v>51</v>
      </c>
      <c r="D19" s="17">
        <v>22.75</v>
      </c>
      <c r="E19" s="6">
        <v>2</v>
      </c>
      <c r="G19" s="6">
        <v>4</v>
      </c>
      <c r="H19" s="166" t="s">
        <v>602</v>
      </c>
      <c r="I19" s="167" t="s">
        <v>639</v>
      </c>
      <c r="J19" s="17">
        <v>22.7</v>
      </c>
      <c r="K19" s="6">
        <v>2</v>
      </c>
      <c r="N19" s="7"/>
      <c r="O19" s="7"/>
      <c r="P19" s="7"/>
    </row>
    <row r="20" spans="1:16" s="4" customFormat="1" ht="36" customHeight="1">
      <c r="A20" s="6">
        <v>5</v>
      </c>
      <c r="B20" s="166" t="s">
        <v>451</v>
      </c>
      <c r="C20" s="167" t="s">
        <v>51</v>
      </c>
      <c r="D20" s="17">
        <v>22.5</v>
      </c>
      <c r="E20" s="6">
        <v>5</v>
      </c>
      <c r="G20" s="6">
        <v>5</v>
      </c>
      <c r="H20" s="166" t="s">
        <v>433</v>
      </c>
      <c r="I20" s="167" t="s">
        <v>639</v>
      </c>
      <c r="J20" s="17">
        <v>22.5</v>
      </c>
      <c r="K20" s="6">
        <v>5</v>
      </c>
      <c r="N20" s="7"/>
      <c r="O20" s="7"/>
      <c r="P20" s="7"/>
    </row>
    <row r="21" spans="1:16" s="4" customFormat="1" ht="36" customHeight="1">
      <c r="A21" s="6">
        <v>6</v>
      </c>
      <c r="B21" s="166" t="s">
        <v>447</v>
      </c>
      <c r="C21" s="167" t="s">
        <v>641</v>
      </c>
      <c r="D21" s="17">
        <v>22.6</v>
      </c>
      <c r="E21" s="6">
        <v>3</v>
      </c>
      <c r="G21" s="6">
        <v>6</v>
      </c>
      <c r="H21" s="166" t="s">
        <v>452</v>
      </c>
      <c r="I21" s="167" t="s">
        <v>51</v>
      </c>
      <c r="J21" s="17">
        <v>22.5</v>
      </c>
      <c r="K21" s="6">
        <v>4</v>
      </c>
      <c r="N21" s="7"/>
      <c r="O21" s="7"/>
      <c r="P21" s="7"/>
    </row>
    <row r="22" spans="1:16" s="4" customFormat="1" ht="36" customHeight="1">
      <c r="A22" s="6">
        <v>7</v>
      </c>
      <c r="B22" s="166" t="s">
        <v>603</v>
      </c>
      <c r="C22" s="167" t="s">
        <v>639</v>
      </c>
      <c r="D22" s="17">
        <v>22.55</v>
      </c>
      <c r="E22" s="6">
        <v>4</v>
      </c>
      <c r="G22" s="6">
        <v>7</v>
      </c>
      <c r="H22" s="166" t="s">
        <v>458</v>
      </c>
      <c r="I22" s="167" t="s">
        <v>119</v>
      </c>
      <c r="J22" s="17">
        <v>22.2</v>
      </c>
      <c r="K22" s="6">
        <v>7</v>
      </c>
      <c r="N22" s="7"/>
      <c r="O22" s="7"/>
      <c r="P22" s="7"/>
    </row>
    <row r="23" spans="1:16" s="4" customFormat="1" ht="36" customHeight="1">
      <c r="A23" s="6">
        <v>8</v>
      </c>
      <c r="B23" s="166" t="s">
        <v>642</v>
      </c>
      <c r="C23" s="167" t="s">
        <v>639</v>
      </c>
      <c r="D23" s="17">
        <v>22.8</v>
      </c>
      <c r="E23" s="6">
        <v>1</v>
      </c>
      <c r="G23" s="6">
        <v>8</v>
      </c>
      <c r="H23" s="166" t="s">
        <v>643</v>
      </c>
      <c r="I23" s="167" t="s">
        <v>641</v>
      </c>
      <c r="J23" s="17">
        <v>23.2</v>
      </c>
      <c r="K23" s="6">
        <v>1</v>
      </c>
      <c r="L23" s="7"/>
      <c r="N23" s="7"/>
      <c r="O23" s="7"/>
      <c r="P23" s="7"/>
    </row>
    <row r="24" spans="11:12" ht="13.5">
      <c r="K24" s="139"/>
      <c r="L24" s="8"/>
    </row>
    <row r="25" ht="18.75">
      <c r="A25" s="33"/>
    </row>
  </sheetData>
  <sheetProtection/>
  <mergeCells count="9">
    <mergeCell ref="A1:E1"/>
    <mergeCell ref="G1:K1"/>
    <mergeCell ref="A12:K12"/>
    <mergeCell ref="A2:E2"/>
    <mergeCell ref="G2:K2"/>
    <mergeCell ref="A14:E14"/>
    <mergeCell ref="G14:K14"/>
    <mergeCell ref="A13:E13"/>
    <mergeCell ref="G13:K13"/>
  </mergeCells>
  <conditionalFormatting sqref="B16:C23 H16:I23 H4:I11 B4:C11 P7:P11 N4:O11">
    <cfRule type="cellIs" priority="1" dxfId="14" operator="equal" stopIfTrue="1">
      <formula>0</formula>
    </cfRule>
  </conditionalFormatting>
  <conditionalFormatting sqref="N12">
    <cfRule type="cellIs" priority="2" dxfId="15" operator="lessThanOrEqual" stopIfTrue="1">
      <formula>4</formula>
    </cfRule>
  </conditionalFormatting>
  <conditionalFormatting sqref="E1:E65536 K1:K65536">
    <cfRule type="cellIs" priority="3" dxfId="15" operator="lessThanOrEqual" stopIfTrue="1">
      <formula>4</formula>
    </cfRule>
    <cfRule type="cellIs" priority="4" dxfId="16" operator="between" stopIfTrue="1">
      <formula>5</formula>
      <formula>20</formula>
    </cfRule>
  </conditionalFormatting>
  <printOptions horizontalCentered="1" verticalCentered="1"/>
  <pageMargins left="0.5905511811023623" right="0.5905511811023623" top="0.5905511811023623" bottom="0.5905511811023623" header="0.5118110236220472" footer="0.5118110236220472"/>
  <pageSetup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24"/>
  <sheetViews>
    <sheetView zoomScalePageLayoutView="0" workbookViewId="0" topLeftCell="A25">
      <selection activeCell="F10" sqref="F10"/>
    </sheetView>
  </sheetViews>
  <sheetFormatPr defaultColWidth="9.00390625" defaultRowHeight="13.5"/>
  <cols>
    <col min="1" max="1" width="4.25390625" style="0" customWidth="1"/>
    <col min="2" max="3" width="18.625" style="0" customWidth="1"/>
    <col min="4" max="4" width="18.625" style="47" customWidth="1"/>
    <col min="5" max="5" width="11.625" style="0" customWidth="1"/>
    <col min="6" max="6" width="8.875" style="0" customWidth="1"/>
    <col min="7" max="7" width="3.00390625" style="0" customWidth="1"/>
    <col min="8" max="8" width="11.125" style="0" customWidth="1"/>
    <col min="9" max="9" width="9.625" style="0" customWidth="1"/>
    <col min="10" max="10" width="8.00390625" style="47" customWidth="1"/>
    <col min="11" max="11" width="8.00390625" style="0" customWidth="1"/>
    <col min="12" max="12" width="3.25390625" style="10" customWidth="1"/>
    <col min="13" max="16" width="2.625" style="2" customWidth="1"/>
    <col min="17" max="23" width="2.625" style="0" customWidth="1"/>
  </cols>
  <sheetData>
    <row r="1" spans="1:23" s="4" customFormat="1" ht="28.5" customHeight="1">
      <c r="A1" s="585" t="s">
        <v>130</v>
      </c>
      <c r="B1" s="585"/>
      <c r="C1" s="585"/>
      <c r="D1" s="585"/>
      <c r="E1" s="585"/>
      <c r="F1" s="598"/>
      <c r="L1" s="69"/>
      <c r="M1" s="1"/>
      <c r="N1" s="1"/>
      <c r="O1" s="1"/>
      <c r="P1" s="1"/>
      <c r="Q1" s="1"/>
      <c r="R1" s="1"/>
      <c r="S1" s="1"/>
      <c r="T1" s="1"/>
      <c r="U1" s="1"/>
      <c r="V1" s="1"/>
      <c r="W1" s="75"/>
    </row>
    <row r="2" spans="1:23" s="4" customFormat="1" ht="18.75" customHeight="1">
      <c r="A2" s="595" t="s">
        <v>25</v>
      </c>
      <c r="B2" s="596"/>
      <c r="C2" s="596"/>
      <c r="D2" s="596"/>
      <c r="E2" s="596"/>
      <c r="F2" s="597"/>
      <c r="L2" s="69"/>
      <c r="M2" s="1"/>
      <c r="N2" s="1"/>
      <c r="O2" s="1"/>
      <c r="P2" s="1"/>
      <c r="Q2" s="1"/>
      <c r="R2" s="1"/>
      <c r="S2" s="1"/>
      <c r="T2" s="1"/>
      <c r="U2" s="1"/>
      <c r="V2" s="1"/>
      <c r="W2" s="75"/>
    </row>
    <row r="3" spans="1:23" s="4" customFormat="1" ht="32.25" customHeight="1">
      <c r="A3" s="48"/>
      <c r="B3" s="48" t="s">
        <v>2</v>
      </c>
      <c r="C3" s="48" t="s">
        <v>6</v>
      </c>
      <c r="D3" s="48" t="s">
        <v>83</v>
      </c>
      <c r="E3" s="92" t="s">
        <v>3</v>
      </c>
      <c r="F3" s="48" t="s">
        <v>4</v>
      </c>
      <c r="L3" s="69"/>
      <c r="M3" s="1"/>
      <c r="N3" s="1"/>
      <c r="O3" s="1"/>
      <c r="P3" s="1"/>
      <c r="Q3" s="1"/>
      <c r="R3" s="1"/>
      <c r="S3" s="1"/>
      <c r="T3" s="1"/>
      <c r="U3" s="1"/>
      <c r="V3" s="1"/>
      <c r="W3" s="75"/>
    </row>
    <row r="4" spans="1:23" s="4" customFormat="1" ht="32.25" customHeight="1">
      <c r="A4" s="48">
        <v>1</v>
      </c>
      <c r="B4" s="166" t="s">
        <v>611</v>
      </c>
      <c r="C4" s="167" t="s">
        <v>51</v>
      </c>
      <c r="D4" s="37" t="s">
        <v>647</v>
      </c>
      <c r="E4" s="92">
        <v>23.35</v>
      </c>
      <c r="F4" s="48">
        <v>1</v>
      </c>
      <c r="L4" s="70"/>
      <c r="M4" s="1"/>
      <c r="N4" s="1"/>
      <c r="O4" s="1"/>
      <c r="P4" s="1"/>
      <c r="Q4" s="1"/>
      <c r="R4" s="1"/>
      <c r="S4" s="1"/>
      <c r="T4" s="1"/>
      <c r="U4" s="1"/>
      <c r="V4" s="1"/>
      <c r="W4" s="75"/>
    </row>
    <row r="5" spans="1:23" s="4" customFormat="1" ht="32.25" customHeight="1">
      <c r="A5" s="48">
        <v>2</v>
      </c>
      <c r="B5" s="166" t="s">
        <v>608</v>
      </c>
      <c r="C5" s="167" t="s">
        <v>639</v>
      </c>
      <c r="D5" s="127" t="s">
        <v>666</v>
      </c>
      <c r="E5" s="92">
        <v>22.85</v>
      </c>
      <c r="F5" s="48">
        <v>7</v>
      </c>
      <c r="L5" s="70"/>
      <c r="M5" s="1"/>
      <c r="N5" s="1"/>
      <c r="O5" s="1"/>
      <c r="P5" s="1"/>
      <c r="Q5" s="1"/>
      <c r="R5" s="1"/>
      <c r="S5" s="1"/>
      <c r="T5" s="1"/>
      <c r="U5" s="1"/>
      <c r="V5" s="1"/>
      <c r="W5" s="75"/>
    </row>
    <row r="6" spans="1:15" s="4" customFormat="1" ht="32.25" customHeight="1">
      <c r="A6" s="48">
        <v>3</v>
      </c>
      <c r="B6" s="166" t="s">
        <v>646</v>
      </c>
      <c r="C6" s="167" t="s">
        <v>106</v>
      </c>
      <c r="D6" s="37" t="s">
        <v>647</v>
      </c>
      <c r="E6" s="92">
        <v>22.9</v>
      </c>
      <c r="F6" s="48">
        <v>5</v>
      </c>
      <c r="L6" s="70"/>
      <c r="N6" s="81"/>
      <c r="O6" s="81"/>
    </row>
    <row r="7" spans="1:23" s="4" customFormat="1" ht="32.25" customHeight="1">
      <c r="A7" s="48">
        <v>4</v>
      </c>
      <c r="B7" s="166" t="s">
        <v>523</v>
      </c>
      <c r="C7" s="167" t="s">
        <v>644</v>
      </c>
      <c r="D7" s="127" t="s">
        <v>667</v>
      </c>
      <c r="E7" s="92">
        <v>22.95</v>
      </c>
      <c r="F7" s="48">
        <v>3</v>
      </c>
      <c r="L7" s="70"/>
      <c r="M7" s="1"/>
      <c r="N7" s="1"/>
      <c r="O7" s="1"/>
      <c r="P7" s="1"/>
      <c r="Q7" s="1"/>
      <c r="R7" s="1"/>
      <c r="S7" s="1"/>
      <c r="T7" s="1"/>
      <c r="U7" s="1"/>
      <c r="V7" s="1"/>
      <c r="W7" s="75"/>
    </row>
    <row r="8" spans="1:15" s="4" customFormat="1" ht="32.25" customHeight="1">
      <c r="A8" s="48">
        <v>5</v>
      </c>
      <c r="B8" s="166" t="s">
        <v>482</v>
      </c>
      <c r="C8" s="167" t="s">
        <v>639</v>
      </c>
      <c r="D8" s="127" t="s">
        <v>653</v>
      </c>
      <c r="E8" s="92">
        <v>23.05</v>
      </c>
      <c r="F8" s="48">
        <v>2</v>
      </c>
      <c r="L8" s="70"/>
      <c r="N8" s="81"/>
      <c r="O8" s="81"/>
    </row>
    <row r="9" spans="1:23" s="4" customFormat="1" ht="32.25" customHeight="1">
      <c r="A9" s="48">
        <v>6</v>
      </c>
      <c r="B9" s="166" t="s">
        <v>652</v>
      </c>
      <c r="C9" s="167" t="s">
        <v>641</v>
      </c>
      <c r="D9" s="6" t="s">
        <v>648</v>
      </c>
      <c r="E9" s="92">
        <v>22.6</v>
      </c>
      <c r="F9" s="48">
        <v>8</v>
      </c>
      <c r="L9" s="70"/>
      <c r="M9" s="1"/>
      <c r="N9" s="1"/>
      <c r="O9" s="1"/>
      <c r="P9" s="1"/>
      <c r="Q9" s="1"/>
      <c r="R9" s="1"/>
      <c r="S9" s="1"/>
      <c r="T9" s="1"/>
      <c r="U9" s="1"/>
      <c r="V9" s="1"/>
      <c r="W9" s="75"/>
    </row>
    <row r="10" spans="1:15" s="4" customFormat="1" ht="32.25" customHeight="1">
      <c r="A10" s="48">
        <v>7</v>
      </c>
      <c r="B10" s="166" t="s">
        <v>479</v>
      </c>
      <c r="C10" s="167" t="s">
        <v>641</v>
      </c>
      <c r="D10" s="127" t="s">
        <v>648</v>
      </c>
      <c r="E10" s="92">
        <v>22.95</v>
      </c>
      <c r="F10" s="48">
        <v>4</v>
      </c>
      <c r="L10" s="70"/>
      <c r="N10" s="81"/>
      <c r="O10" s="81"/>
    </row>
    <row r="11" spans="1:23" s="4" customFormat="1" ht="32.25" customHeight="1">
      <c r="A11" s="48">
        <v>8</v>
      </c>
      <c r="B11" s="166" t="s">
        <v>487</v>
      </c>
      <c r="C11" s="167" t="s">
        <v>56</v>
      </c>
      <c r="D11" s="127" t="s">
        <v>666</v>
      </c>
      <c r="E11" s="92">
        <v>22.9</v>
      </c>
      <c r="F11" s="48">
        <v>5</v>
      </c>
      <c r="L11" s="71"/>
      <c r="M11" s="1"/>
      <c r="N11" s="1"/>
      <c r="O11" s="1"/>
      <c r="P11" s="1"/>
      <c r="Q11" s="1"/>
      <c r="R11" s="1"/>
      <c r="S11" s="1"/>
      <c r="T11" s="1"/>
      <c r="U11" s="1"/>
      <c r="V11" s="1"/>
      <c r="W11" s="75"/>
    </row>
    <row r="12" spans="1:11" ht="28.5" customHeight="1">
      <c r="A12" s="150"/>
      <c r="B12" s="151"/>
      <c r="C12" s="151"/>
      <c r="D12" s="152"/>
      <c r="E12" s="151"/>
      <c r="F12" s="149"/>
      <c r="G12" s="7"/>
      <c r="H12" s="7"/>
      <c r="I12" s="7"/>
      <c r="J12" s="19"/>
      <c r="K12" s="7"/>
    </row>
    <row r="13" spans="1:11" ht="28.5" customHeight="1">
      <c r="A13" s="599"/>
      <c r="B13" s="600"/>
      <c r="C13" s="600"/>
      <c r="D13" s="600"/>
      <c r="E13" s="600"/>
      <c r="F13" s="600"/>
      <c r="G13" s="7"/>
      <c r="H13" s="7"/>
      <c r="I13" s="7"/>
      <c r="J13" s="19"/>
      <c r="K13" s="7"/>
    </row>
    <row r="14" spans="1:7" ht="28.5" customHeight="1">
      <c r="A14" s="585" t="s">
        <v>27</v>
      </c>
      <c r="B14" s="585"/>
      <c r="C14" s="585"/>
      <c r="D14" s="585"/>
      <c r="E14" s="585"/>
      <c r="F14" s="598"/>
      <c r="G14" s="9"/>
    </row>
    <row r="15" spans="1:12" s="1" customFormat="1" ht="18.75" customHeight="1">
      <c r="A15" s="595" t="s">
        <v>26</v>
      </c>
      <c r="B15" s="596"/>
      <c r="C15" s="596"/>
      <c r="D15" s="596"/>
      <c r="E15" s="596"/>
      <c r="F15" s="597"/>
      <c r="L15" s="75"/>
    </row>
    <row r="16" spans="1:12" s="1" customFormat="1" ht="32.25" customHeight="1">
      <c r="A16" s="48"/>
      <c r="B16" s="48" t="s">
        <v>2</v>
      </c>
      <c r="C16" s="48" t="s">
        <v>6</v>
      </c>
      <c r="D16" s="48" t="s">
        <v>83</v>
      </c>
      <c r="E16" s="92" t="s">
        <v>3</v>
      </c>
      <c r="F16" s="48" t="s">
        <v>4</v>
      </c>
      <c r="L16" s="75"/>
    </row>
    <row r="17" spans="1:12" s="1" customFormat="1" ht="32.25" customHeight="1">
      <c r="A17" s="48">
        <v>1</v>
      </c>
      <c r="B17" s="166" t="s">
        <v>605</v>
      </c>
      <c r="C17" s="167" t="s">
        <v>51</v>
      </c>
      <c r="D17" s="37" t="s">
        <v>649</v>
      </c>
      <c r="E17" s="92">
        <v>22.8</v>
      </c>
      <c r="F17" s="48">
        <v>3</v>
      </c>
      <c r="L17" s="75"/>
    </row>
    <row r="18" spans="1:12" s="1" customFormat="1" ht="32.25" customHeight="1">
      <c r="A18" s="48">
        <v>2</v>
      </c>
      <c r="B18" s="166" t="s">
        <v>602</v>
      </c>
      <c r="C18" s="167" t="s">
        <v>639</v>
      </c>
      <c r="D18" s="127" t="s">
        <v>650</v>
      </c>
      <c r="E18" s="92">
        <v>22.65</v>
      </c>
      <c r="F18" s="48">
        <v>5</v>
      </c>
      <c r="L18" s="75"/>
    </row>
    <row r="19" spans="1:12" s="1" customFormat="1" ht="32.25" customHeight="1">
      <c r="A19" s="48">
        <v>3</v>
      </c>
      <c r="B19" s="166" t="s">
        <v>521</v>
      </c>
      <c r="C19" s="167" t="s">
        <v>640</v>
      </c>
      <c r="D19" s="127" t="s">
        <v>653</v>
      </c>
      <c r="E19" s="92">
        <v>22.65</v>
      </c>
      <c r="F19" s="48">
        <v>5</v>
      </c>
      <c r="L19" s="75"/>
    </row>
    <row r="20" spans="1:12" s="1" customFormat="1" ht="32.25" customHeight="1">
      <c r="A20" s="48">
        <v>4</v>
      </c>
      <c r="B20" s="166" t="s">
        <v>642</v>
      </c>
      <c r="C20" s="167" t="s">
        <v>639</v>
      </c>
      <c r="D20" s="339" t="s">
        <v>654</v>
      </c>
      <c r="E20" s="92">
        <v>22.9</v>
      </c>
      <c r="F20" s="48">
        <v>2</v>
      </c>
      <c r="L20" s="75"/>
    </row>
    <row r="21" spans="1:12" s="1" customFormat="1" ht="32.25" customHeight="1">
      <c r="A21" s="48">
        <v>5</v>
      </c>
      <c r="B21" s="166" t="s">
        <v>452</v>
      </c>
      <c r="C21" s="167" t="s">
        <v>51</v>
      </c>
      <c r="D21" s="339" t="s">
        <v>655</v>
      </c>
      <c r="E21" s="92">
        <v>22.5</v>
      </c>
      <c r="F21" s="48">
        <v>8</v>
      </c>
      <c r="L21" s="75"/>
    </row>
    <row r="22" spans="1:12" s="1" customFormat="1" ht="32.25" customHeight="1">
      <c r="A22" s="48">
        <v>6</v>
      </c>
      <c r="B22" s="166" t="s">
        <v>603</v>
      </c>
      <c r="C22" s="167" t="s">
        <v>639</v>
      </c>
      <c r="D22" s="127" t="s">
        <v>656</v>
      </c>
      <c r="E22" s="92">
        <v>22.6</v>
      </c>
      <c r="F22" s="48">
        <v>7</v>
      </c>
      <c r="L22" s="75"/>
    </row>
    <row r="23" spans="1:11" ht="32.25" customHeight="1">
      <c r="A23" s="48">
        <v>7</v>
      </c>
      <c r="B23" s="166" t="s">
        <v>643</v>
      </c>
      <c r="C23" s="167" t="s">
        <v>641</v>
      </c>
      <c r="D23" s="127" t="s">
        <v>657</v>
      </c>
      <c r="E23" s="92">
        <v>23.15</v>
      </c>
      <c r="F23" s="48">
        <v>1</v>
      </c>
      <c r="J23"/>
      <c r="K23" s="10"/>
    </row>
    <row r="24" spans="1:6" ht="32.25" customHeight="1">
      <c r="A24" s="48">
        <v>8</v>
      </c>
      <c r="B24" s="166" t="s">
        <v>447</v>
      </c>
      <c r="C24" s="167" t="s">
        <v>641</v>
      </c>
      <c r="D24" s="127" t="s">
        <v>657</v>
      </c>
      <c r="E24" s="92">
        <v>22.75</v>
      </c>
      <c r="F24" s="48">
        <v>4</v>
      </c>
    </row>
  </sheetData>
  <sheetProtection/>
  <mergeCells count="5">
    <mergeCell ref="A15:F15"/>
    <mergeCell ref="A1:F1"/>
    <mergeCell ref="A14:F14"/>
    <mergeCell ref="A13:F13"/>
    <mergeCell ref="A2:F2"/>
  </mergeCells>
  <conditionalFormatting sqref="F3:F11 E25:E65536 S1:S8 M1:M8 J23 K12:K14 K24:K65536 E1:E2 F16:F24 E12 E14:E15">
    <cfRule type="cellIs" priority="1" dxfId="15" operator="lessThanOrEqual" stopIfTrue="1">
      <formula>2</formula>
    </cfRule>
  </conditionalFormatting>
  <conditionalFormatting sqref="B17:C24 B4:C11">
    <cfRule type="cellIs" priority="2" dxfId="14" operator="equal" stopIfTrue="1">
      <formula>0</formula>
    </cfRule>
  </conditionalFormatting>
  <printOptions horizontalCentered="1" verticalCentered="1"/>
  <pageMargins left="0.5905511811023623" right="0.5905511811023623" top="0.5905511811023623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private</dc:creator>
  <cp:keywords/>
  <dc:description/>
  <cp:lastModifiedBy>TAKEHIKO</cp:lastModifiedBy>
  <cp:lastPrinted>2011-05-08T07:24:06Z</cp:lastPrinted>
  <dcterms:created xsi:type="dcterms:W3CDTF">2001-04-26T04:08:50Z</dcterms:created>
  <dcterms:modified xsi:type="dcterms:W3CDTF">2012-11-23T13:01:51Z</dcterms:modified>
  <cp:category/>
  <cp:version/>
  <cp:contentType/>
  <cp:contentStatus/>
</cp:coreProperties>
</file>