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345" windowHeight="4650" tabRatio="909" activeTab="3"/>
  </bookViews>
  <sheets>
    <sheet name="表紙1" sheetId="34" r:id="rId1"/>
    <sheet name="表紙2" sheetId="44" r:id="rId2"/>
    <sheet name="表紙3" sheetId="47" r:id="rId3"/>
    <sheet name="男-55" sheetId="53" r:id="rId4"/>
    <sheet name="男-61" sheetId="54" r:id="rId5"/>
    <sheet name="男-68" sheetId="55" r:id="rId6"/>
    <sheet name="男-76" sheetId="49" r:id="rId7"/>
    <sheet name="男+76" sheetId="50" r:id="rId8"/>
    <sheet name="女-48" sheetId="66" r:id="rId9"/>
    <sheet name="女-53" sheetId="67" r:id="rId10"/>
    <sheet name="女-59" sheetId="56" r:id="rId11"/>
    <sheet name="女+59" sheetId="51" r:id="rId12"/>
    <sheet name="男女団体組手" sheetId="58" r:id="rId13"/>
    <sheet name="Sheet1" sheetId="68" r:id="rId14"/>
  </sheets>
  <definedNames>
    <definedName name="_xlnm.Print_Area" localSheetId="11">'女+59'!$A$1:$R$35</definedName>
    <definedName name="_xlnm.Print_Area" localSheetId="8">'女-48'!$A$1:$R$35</definedName>
    <definedName name="_xlnm.Print_Area" localSheetId="9">'女-53'!$A$1:$R$35</definedName>
    <definedName name="_xlnm.Print_Area" localSheetId="10">'女-59'!$A$1:$R$35</definedName>
    <definedName name="_xlnm.Print_Area" localSheetId="7">'男+76'!$A$1:$R$35</definedName>
    <definedName name="_xlnm.Print_Area" localSheetId="3">'男-55'!$A$1:$R$35</definedName>
    <definedName name="_xlnm.Print_Area" localSheetId="4">'男-61'!$A$1:$R$35</definedName>
    <definedName name="_xlnm.Print_Area" localSheetId="5">'男-68'!$A$1:$R$35</definedName>
    <definedName name="_xlnm.Print_Area" localSheetId="6">'男-76'!$A$1:$R$35</definedName>
    <definedName name="_xlnm.Print_Area" localSheetId="12">男女団体組手!$A$1:$R$45</definedName>
    <definedName name="_xlnm.Print_Area" localSheetId="0">表紙1!$A$1:$F$48</definedName>
    <definedName name="_xlnm.Print_Area" localSheetId="1">表紙2!$A$1:$H$83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58" l="1"/>
  <c r="C14" i="50" l="1"/>
  <c r="C42" i="58" l="1"/>
  <c r="C40" i="58"/>
  <c r="C22" i="58"/>
  <c r="C4" i="67" l="1"/>
  <c r="D4" i="67"/>
  <c r="P4" i="67"/>
  <c r="Q4" i="67"/>
  <c r="C6" i="67"/>
  <c r="D6" i="67"/>
  <c r="P6" i="67"/>
  <c r="Q6" i="67"/>
  <c r="C8" i="67"/>
  <c r="D8" i="67"/>
  <c r="P8" i="67"/>
  <c r="Q8" i="67"/>
  <c r="C10" i="67"/>
  <c r="D10" i="67"/>
  <c r="P10" i="67"/>
  <c r="Q10" i="67"/>
  <c r="C12" i="67"/>
  <c r="D12" i="67"/>
  <c r="P12" i="67"/>
  <c r="Q12" i="67"/>
  <c r="C14" i="67"/>
  <c r="D14" i="67"/>
  <c r="P14" i="67"/>
  <c r="Q14" i="67"/>
  <c r="C16" i="67"/>
  <c r="D16" i="67"/>
  <c r="P16" i="67"/>
  <c r="Q16" i="67"/>
  <c r="C18" i="67"/>
  <c r="D18" i="67"/>
  <c r="P18" i="67"/>
  <c r="Q18" i="67"/>
  <c r="C20" i="67"/>
  <c r="D20" i="67"/>
  <c r="P20" i="67"/>
  <c r="Q20" i="67"/>
  <c r="C22" i="67"/>
  <c r="D22" i="67"/>
  <c r="P22" i="67"/>
  <c r="Q22" i="67"/>
  <c r="C24" i="67"/>
  <c r="D24" i="67"/>
  <c r="P24" i="67"/>
  <c r="Q24" i="67"/>
  <c r="C26" i="67"/>
  <c r="D26" i="67"/>
  <c r="P26" i="67"/>
  <c r="Q26" i="67"/>
  <c r="C28" i="67"/>
  <c r="D28" i="67"/>
  <c r="P28" i="67"/>
  <c r="Q28" i="67"/>
  <c r="C30" i="67"/>
  <c r="D30" i="67"/>
  <c r="P30" i="67"/>
  <c r="Q30" i="67"/>
  <c r="C32" i="67"/>
  <c r="D32" i="67"/>
  <c r="P32" i="67"/>
  <c r="Q32" i="67"/>
  <c r="C34" i="67"/>
  <c r="D34" i="67"/>
  <c r="P34" i="67"/>
  <c r="Q34" i="67"/>
  <c r="C4" i="66"/>
  <c r="D4" i="66"/>
  <c r="P4" i="66"/>
  <c r="Q4" i="66"/>
  <c r="C6" i="66"/>
  <c r="D6" i="66"/>
  <c r="P6" i="66"/>
  <c r="Q6" i="66"/>
  <c r="C8" i="66"/>
  <c r="D8" i="66"/>
  <c r="P8" i="66"/>
  <c r="Q8" i="66"/>
  <c r="C10" i="66"/>
  <c r="D10" i="66"/>
  <c r="P10" i="66"/>
  <c r="Q10" i="66"/>
  <c r="C12" i="66"/>
  <c r="D12" i="66"/>
  <c r="P12" i="66"/>
  <c r="Q12" i="66"/>
  <c r="C14" i="66"/>
  <c r="D14" i="66"/>
  <c r="P14" i="66"/>
  <c r="Q14" i="66"/>
  <c r="C16" i="66"/>
  <c r="D16" i="66"/>
  <c r="P16" i="66"/>
  <c r="Q16" i="66"/>
  <c r="C18" i="66"/>
  <c r="D18" i="66"/>
  <c r="P18" i="66"/>
  <c r="Q18" i="66"/>
  <c r="C20" i="66"/>
  <c r="D20" i="66"/>
  <c r="P20" i="66"/>
  <c r="Q20" i="66"/>
  <c r="C22" i="66"/>
  <c r="D22" i="66"/>
  <c r="P22" i="66"/>
  <c r="Q22" i="66"/>
  <c r="C24" i="66"/>
  <c r="D24" i="66"/>
  <c r="P24" i="66"/>
  <c r="Q24" i="66"/>
  <c r="C26" i="66"/>
  <c r="D26" i="66"/>
  <c r="P26" i="66"/>
  <c r="Q26" i="66"/>
  <c r="C28" i="66"/>
  <c r="D28" i="66"/>
  <c r="P28" i="66"/>
  <c r="Q28" i="66"/>
  <c r="C30" i="66"/>
  <c r="D30" i="66"/>
  <c r="P30" i="66"/>
  <c r="Q30" i="66"/>
  <c r="C32" i="66"/>
  <c r="D32" i="66"/>
  <c r="P32" i="66"/>
  <c r="Q32" i="66"/>
  <c r="C34" i="66"/>
  <c r="D34" i="66"/>
  <c r="P34" i="66"/>
  <c r="Q34" i="66"/>
  <c r="P30" i="58" l="1"/>
  <c r="P32" i="58"/>
  <c r="P34" i="58"/>
  <c r="P36" i="58"/>
  <c r="P38" i="58"/>
  <c r="P40" i="58"/>
  <c r="P42" i="58"/>
  <c r="P44" i="58"/>
  <c r="P28" i="58"/>
  <c r="C44" i="58"/>
  <c r="C36" i="58"/>
  <c r="C34" i="58"/>
  <c r="C32" i="58"/>
  <c r="C30" i="58"/>
  <c r="C28" i="58"/>
  <c r="P4" i="58"/>
  <c r="C16" i="58"/>
  <c r="C10" i="58"/>
  <c r="C4" i="58"/>
  <c r="P6" i="58"/>
  <c r="P8" i="58"/>
  <c r="P10" i="58"/>
  <c r="P12" i="58"/>
  <c r="P14" i="58"/>
  <c r="P16" i="58"/>
  <c r="P18" i="58"/>
  <c r="C6" i="58"/>
  <c r="C8" i="58"/>
  <c r="C12" i="58"/>
  <c r="C14" i="58"/>
  <c r="Q34" i="56" l="1"/>
  <c r="P34" i="56"/>
  <c r="D34" i="56"/>
  <c r="C34" i="56"/>
  <c r="Q32" i="56"/>
  <c r="P32" i="56"/>
  <c r="D32" i="56"/>
  <c r="C32" i="56"/>
  <c r="Q30" i="56"/>
  <c r="P30" i="56"/>
  <c r="D30" i="56"/>
  <c r="C30" i="56"/>
  <c r="Q28" i="56"/>
  <c r="P28" i="56"/>
  <c r="D28" i="56"/>
  <c r="C28" i="56"/>
  <c r="Q26" i="56"/>
  <c r="P26" i="56"/>
  <c r="D26" i="56"/>
  <c r="C26" i="56"/>
  <c r="Q24" i="56"/>
  <c r="P24" i="56"/>
  <c r="D24" i="56"/>
  <c r="C24" i="56"/>
  <c r="Q22" i="56"/>
  <c r="P22" i="56"/>
  <c r="D22" i="56"/>
  <c r="C22" i="56"/>
  <c r="Q20" i="56"/>
  <c r="P20" i="56"/>
  <c r="D20" i="56"/>
  <c r="C20" i="56"/>
  <c r="Q18" i="56"/>
  <c r="P18" i="56"/>
  <c r="D18" i="56"/>
  <c r="C18" i="56"/>
  <c r="Q16" i="56"/>
  <c r="P16" i="56"/>
  <c r="D16" i="56"/>
  <c r="C16" i="56"/>
  <c r="Q14" i="56"/>
  <c r="P14" i="56"/>
  <c r="D14" i="56"/>
  <c r="C14" i="56"/>
  <c r="Q12" i="56"/>
  <c r="P12" i="56"/>
  <c r="D12" i="56"/>
  <c r="C12" i="56"/>
  <c r="Q10" i="56"/>
  <c r="P10" i="56"/>
  <c r="D10" i="56"/>
  <c r="C10" i="56"/>
  <c r="Q8" i="56"/>
  <c r="P8" i="56"/>
  <c r="D8" i="56"/>
  <c r="C8" i="56"/>
  <c r="Q6" i="56"/>
  <c r="P6" i="56"/>
  <c r="D6" i="56"/>
  <c r="C6" i="56"/>
  <c r="Q4" i="56"/>
  <c r="P4" i="56"/>
  <c r="D4" i="56"/>
  <c r="C4" i="56"/>
  <c r="Q34" i="55"/>
  <c r="P34" i="55"/>
  <c r="D34" i="55"/>
  <c r="C34" i="55"/>
  <c r="Q32" i="55"/>
  <c r="P32" i="55"/>
  <c r="D32" i="55"/>
  <c r="C32" i="55"/>
  <c r="Q30" i="55"/>
  <c r="P30" i="55"/>
  <c r="D30" i="55"/>
  <c r="C30" i="55"/>
  <c r="Q28" i="55"/>
  <c r="P28" i="55"/>
  <c r="D28" i="55"/>
  <c r="C28" i="55"/>
  <c r="Q26" i="55"/>
  <c r="P26" i="55"/>
  <c r="D26" i="55"/>
  <c r="C26" i="55"/>
  <c r="Q24" i="55"/>
  <c r="P24" i="55"/>
  <c r="D24" i="55"/>
  <c r="C24" i="55"/>
  <c r="Q22" i="55"/>
  <c r="P22" i="55"/>
  <c r="D22" i="55"/>
  <c r="C22" i="55"/>
  <c r="Q20" i="55"/>
  <c r="P20" i="55"/>
  <c r="D20" i="55"/>
  <c r="C20" i="55"/>
  <c r="Q18" i="55"/>
  <c r="P18" i="55"/>
  <c r="D18" i="55"/>
  <c r="C18" i="55"/>
  <c r="Q16" i="55"/>
  <c r="P16" i="55"/>
  <c r="D16" i="55"/>
  <c r="C16" i="55"/>
  <c r="Q14" i="55"/>
  <c r="P14" i="55"/>
  <c r="D14" i="55"/>
  <c r="C14" i="55"/>
  <c r="Q12" i="55"/>
  <c r="P12" i="55"/>
  <c r="D12" i="55"/>
  <c r="C12" i="55"/>
  <c r="Q10" i="55"/>
  <c r="P10" i="55"/>
  <c r="D10" i="55"/>
  <c r="C10" i="55"/>
  <c r="Q8" i="55"/>
  <c r="P8" i="55"/>
  <c r="D8" i="55"/>
  <c r="C8" i="55"/>
  <c r="Q6" i="55"/>
  <c r="P6" i="55"/>
  <c r="D6" i="55"/>
  <c r="C6" i="55"/>
  <c r="Q4" i="55"/>
  <c r="P4" i="55"/>
  <c r="D4" i="55"/>
  <c r="C4" i="55"/>
  <c r="Q34" i="54"/>
  <c r="P34" i="54"/>
  <c r="D34" i="54"/>
  <c r="C34" i="54"/>
  <c r="Q32" i="54"/>
  <c r="P32" i="54"/>
  <c r="D32" i="54"/>
  <c r="C32" i="54"/>
  <c r="Q30" i="54"/>
  <c r="P30" i="54"/>
  <c r="D30" i="54"/>
  <c r="C30" i="54"/>
  <c r="Q28" i="54"/>
  <c r="P28" i="54"/>
  <c r="D28" i="54"/>
  <c r="C28" i="54"/>
  <c r="Q26" i="54"/>
  <c r="P26" i="54"/>
  <c r="D26" i="54"/>
  <c r="C26" i="54"/>
  <c r="Q24" i="54"/>
  <c r="P24" i="54"/>
  <c r="D24" i="54"/>
  <c r="C24" i="54"/>
  <c r="Q22" i="54"/>
  <c r="P22" i="54"/>
  <c r="D22" i="54"/>
  <c r="C22" i="54"/>
  <c r="Q20" i="54"/>
  <c r="P20" i="54"/>
  <c r="D20" i="54"/>
  <c r="C20" i="54"/>
  <c r="Q18" i="54"/>
  <c r="P18" i="54"/>
  <c r="D18" i="54"/>
  <c r="C18" i="54"/>
  <c r="Q16" i="54"/>
  <c r="P16" i="54"/>
  <c r="D16" i="54"/>
  <c r="C16" i="54"/>
  <c r="Q14" i="54"/>
  <c r="P14" i="54"/>
  <c r="D14" i="54"/>
  <c r="C14" i="54"/>
  <c r="Q12" i="54"/>
  <c r="P12" i="54"/>
  <c r="D12" i="54"/>
  <c r="C12" i="54"/>
  <c r="Q10" i="54"/>
  <c r="P10" i="54"/>
  <c r="D10" i="54"/>
  <c r="C10" i="54"/>
  <c r="Q8" i="54"/>
  <c r="P8" i="54"/>
  <c r="D8" i="54"/>
  <c r="C8" i="54"/>
  <c r="Q6" i="54"/>
  <c r="P6" i="54"/>
  <c r="D6" i="54"/>
  <c r="C6" i="54"/>
  <c r="Q4" i="54"/>
  <c r="P4" i="54"/>
  <c r="D4" i="54"/>
  <c r="C4" i="54"/>
  <c r="Q34" i="53"/>
  <c r="P34" i="53"/>
  <c r="D34" i="53"/>
  <c r="C34" i="53"/>
  <c r="Q32" i="53"/>
  <c r="P32" i="53"/>
  <c r="D32" i="53"/>
  <c r="C32" i="53"/>
  <c r="Q30" i="53"/>
  <c r="P30" i="53"/>
  <c r="D30" i="53"/>
  <c r="C30" i="53"/>
  <c r="Q28" i="53"/>
  <c r="P28" i="53"/>
  <c r="D28" i="53"/>
  <c r="C28" i="53"/>
  <c r="Q26" i="53"/>
  <c r="P26" i="53"/>
  <c r="D26" i="53"/>
  <c r="C26" i="53"/>
  <c r="Q24" i="53"/>
  <c r="P24" i="53"/>
  <c r="D24" i="53"/>
  <c r="C24" i="53"/>
  <c r="Q22" i="53"/>
  <c r="P22" i="53"/>
  <c r="D22" i="53"/>
  <c r="C22" i="53"/>
  <c r="Q20" i="53"/>
  <c r="P20" i="53"/>
  <c r="D20" i="53"/>
  <c r="C20" i="53"/>
  <c r="Q18" i="53"/>
  <c r="P18" i="53"/>
  <c r="D18" i="53"/>
  <c r="C18" i="53"/>
  <c r="Q16" i="53"/>
  <c r="P16" i="53"/>
  <c r="D16" i="53"/>
  <c r="C16" i="53"/>
  <c r="Q14" i="53"/>
  <c r="P14" i="53"/>
  <c r="D14" i="53"/>
  <c r="C14" i="53"/>
  <c r="Q12" i="53"/>
  <c r="P12" i="53"/>
  <c r="D12" i="53"/>
  <c r="C12" i="53"/>
  <c r="Q10" i="53"/>
  <c r="P10" i="53"/>
  <c r="D10" i="53"/>
  <c r="C10" i="53"/>
  <c r="Q8" i="53"/>
  <c r="P8" i="53"/>
  <c r="D8" i="53"/>
  <c r="C8" i="53"/>
  <c r="Q6" i="53"/>
  <c r="P6" i="53"/>
  <c r="D6" i="53"/>
  <c r="C6" i="53"/>
  <c r="Q4" i="53"/>
  <c r="P4" i="53"/>
  <c r="D4" i="53"/>
  <c r="C4" i="53"/>
  <c r="D18" i="51"/>
  <c r="C18" i="51"/>
  <c r="D16" i="51"/>
  <c r="C16" i="51"/>
  <c r="D14" i="51"/>
  <c r="C14" i="51"/>
  <c r="D12" i="51"/>
  <c r="C12" i="51"/>
  <c r="D10" i="51"/>
  <c r="C10" i="51"/>
  <c r="D8" i="51"/>
  <c r="C8" i="51"/>
  <c r="D6" i="51"/>
  <c r="C6" i="51"/>
  <c r="D4" i="51"/>
  <c r="C4" i="51"/>
  <c r="Q34" i="50"/>
  <c r="P34" i="50"/>
  <c r="D34" i="50"/>
  <c r="C34" i="50"/>
  <c r="Q32" i="50"/>
  <c r="P32" i="50"/>
  <c r="D32" i="50"/>
  <c r="C32" i="50"/>
  <c r="Q30" i="50"/>
  <c r="P30" i="50"/>
  <c r="D30" i="50"/>
  <c r="C30" i="50"/>
  <c r="Q28" i="50"/>
  <c r="P28" i="50"/>
  <c r="D28" i="50"/>
  <c r="C28" i="50"/>
  <c r="Q26" i="50"/>
  <c r="P26" i="50"/>
  <c r="D26" i="50"/>
  <c r="C26" i="50"/>
  <c r="Q24" i="50"/>
  <c r="P24" i="50"/>
  <c r="D24" i="50"/>
  <c r="C24" i="50"/>
  <c r="Q22" i="50"/>
  <c r="P22" i="50"/>
  <c r="D22" i="50"/>
  <c r="C22" i="50"/>
  <c r="Q20" i="50"/>
  <c r="P20" i="50"/>
  <c r="D20" i="50"/>
  <c r="C20" i="50"/>
  <c r="Q18" i="50"/>
  <c r="P18" i="50"/>
  <c r="D18" i="50"/>
  <c r="C18" i="50"/>
  <c r="Q16" i="50"/>
  <c r="P16" i="50"/>
  <c r="D16" i="50"/>
  <c r="C16" i="50"/>
  <c r="Q14" i="50"/>
  <c r="P14" i="50"/>
  <c r="D14" i="50"/>
  <c r="Q12" i="50"/>
  <c r="P12" i="50"/>
  <c r="D12" i="50"/>
  <c r="C12" i="50"/>
  <c r="Q10" i="50"/>
  <c r="P10" i="50"/>
  <c r="D10" i="50"/>
  <c r="C10" i="50"/>
  <c r="Q8" i="50"/>
  <c r="P8" i="50"/>
  <c r="D8" i="50"/>
  <c r="C8" i="50"/>
  <c r="Q6" i="50"/>
  <c r="P6" i="50"/>
  <c r="D6" i="50"/>
  <c r="C6" i="50"/>
  <c r="Q4" i="50"/>
  <c r="P4" i="50"/>
  <c r="D4" i="50"/>
  <c r="C4" i="50"/>
  <c r="Q34" i="49"/>
  <c r="P34" i="49"/>
  <c r="D34" i="49"/>
  <c r="C34" i="49"/>
  <c r="Q32" i="49"/>
  <c r="P32" i="49"/>
  <c r="D32" i="49"/>
  <c r="C32" i="49"/>
  <c r="Q30" i="49"/>
  <c r="P30" i="49"/>
  <c r="D30" i="49"/>
  <c r="C30" i="49"/>
  <c r="Q28" i="49"/>
  <c r="P28" i="49"/>
  <c r="D28" i="49"/>
  <c r="C28" i="49"/>
  <c r="Q26" i="49"/>
  <c r="P26" i="49"/>
  <c r="D26" i="49"/>
  <c r="C26" i="49"/>
  <c r="Q24" i="49"/>
  <c r="P24" i="49"/>
  <c r="D24" i="49"/>
  <c r="C24" i="49"/>
  <c r="Q22" i="49"/>
  <c r="P22" i="49"/>
  <c r="D22" i="49"/>
  <c r="C22" i="49"/>
  <c r="Q20" i="49"/>
  <c r="P20" i="49"/>
  <c r="D20" i="49"/>
  <c r="C20" i="49"/>
  <c r="Q18" i="49"/>
  <c r="P18" i="49"/>
  <c r="D18" i="49"/>
  <c r="C18" i="49"/>
  <c r="Q16" i="49"/>
  <c r="P16" i="49"/>
  <c r="D16" i="49"/>
  <c r="C16" i="49"/>
  <c r="Q14" i="49"/>
  <c r="P14" i="49"/>
  <c r="D14" i="49"/>
  <c r="C14" i="49"/>
  <c r="Q12" i="49"/>
  <c r="P12" i="49"/>
  <c r="D12" i="49"/>
  <c r="C12" i="49"/>
  <c r="Q10" i="49"/>
  <c r="P10" i="49"/>
  <c r="D10" i="49"/>
  <c r="C10" i="49"/>
  <c r="Q8" i="49"/>
  <c r="P8" i="49"/>
  <c r="D8" i="49"/>
  <c r="C8" i="49"/>
  <c r="Q6" i="49"/>
  <c r="P6" i="49"/>
  <c r="D6" i="49"/>
  <c r="C6" i="49"/>
  <c r="Q4" i="49"/>
  <c r="P4" i="49"/>
  <c r="D4" i="49"/>
  <c r="C4" i="49"/>
</calcChain>
</file>

<file path=xl/sharedStrings.xml><?xml version="1.0" encoding="utf-8"?>
<sst xmlns="http://schemas.openxmlformats.org/spreadsheetml/2006/main" count="764" uniqueCount="514">
  <si>
    <t>氏名</t>
    <rPh sb="0" eb="2">
      <t>シメイ</t>
    </rPh>
    <phoneticPr fontId="2"/>
  </si>
  <si>
    <t>学校名</t>
    <rPh sb="0" eb="3">
      <t>ガッコウメイ</t>
    </rPh>
    <phoneticPr fontId="2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</si>
  <si>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</si>
  <si>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2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</si>
  <si>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2"/>
  </si>
  <si>
    <t>会場：</t>
    <rPh sb="0" eb="2">
      <t>カイジョウ</t>
    </rPh>
    <phoneticPr fontId="2"/>
  </si>
  <si>
    <t>主催：</t>
    <rPh sb="0" eb="2">
      <t>シュサイ</t>
    </rPh>
    <phoneticPr fontId="2"/>
  </si>
  <si>
    <t>主管：</t>
    <rPh sb="0" eb="2">
      <t>シュカン</t>
    </rPh>
    <phoneticPr fontId="2"/>
  </si>
  <si>
    <t>後援：</t>
    <rPh sb="0" eb="2">
      <t>コウエン</t>
    </rPh>
    <phoneticPr fontId="2"/>
  </si>
  <si>
    <t>千葉県教育委員会</t>
    <rPh sb="0" eb="3">
      <t>チバケン</t>
    </rPh>
    <rPh sb="3" eb="5">
      <t>キョウイク</t>
    </rPh>
    <rPh sb="5" eb="8">
      <t>イインカイ</t>
    </rPh>
    <phoneticPr fontId="2"/>
  </si>
  <si>
    <t>ｺ-ﾄﾞ</t>
    <phoneticPr fontId="2"/>
  </si>
  <si>
    <t>空  手  道  大  会</t>
    <rPh sb="0" eb="1">
      <t>クウ</t>
    </rPh>
    <rPh sb="3" eb="4">
      <t>テ</t>
    </rPh>
    <rPh sb="6" eb="7">
      <t>ドウ</t>
    </rPh>
    <rPh sb="9" eb="10">
      <t>ダイ</t>
    </rPh>
    <rPh sb="12" eb="13">
      <t>カイ</t>
    </rPh>
    <phoneticPr fontId="2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</si>
  <si>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2"/>
  </si>
  <si>
    <t>コート作成</t>
    <rPh sb="3" eb="5">
      <t>サクセイ</t>
    </rPh>
    <phoneticPr fontId="2"/>
  </si>
  <si>
    <t>全生徒</t>
    <rPh sb="0" eb="3">
      <t>ゼンセイト</t>
    </rPh>
    <phoneticPr fontId="2"/>
  </si>
  <si>
    <t>コート係</t>
    <rPh sb="3" eb="4">
      <t>カカリ</t>
    </rPh>
    <phoneticPr fontId="2"/>
  </si>
  <si>
    <t>審判構成</t>
    <rPh sb="0" eb="2">
      <t>シンパン</t>
    </rPh>
    <rPh sb="2" eb="4">
      <t>コウセイ</t>
    </rPh>
    <phoneticPr fontId="2"/>
  </si>
  <si>
    <t>（公財）</t>
    <rPh sb="1" eb="2">
      <t>オオヤケ</t>
    </rPh>
    <rPh sb="2" eb="3">
      <t>ザイ</t>
    </rPh>
    <phoneticPr fontId="2"/>
  </si>
  <si>
    <t>千葉県体育協会</t>
    <rPh sb="0" eb="1">
      <t>セン</t>
    </rPh>
    <rPh sb="1" eb="2">
      <t>ハ</t>
    </rPh>
    <rPh sb="2" eb="3">
      <t>ケン</t>
    </rPh>
    <rPh sb="3" eb="4">
      <t>カラダ</t>
    </rPh>
    <rPh sb="4" eb="5">
      <t>イク</t>
    </rPh>
    <rPh sb="5" eb="6">
      <t>キョウ</t>
    </rPh>
    <rPh sb="6" eb="7">
      <t>カイ</t>
    </rPh>
    <phoneticPr fontId="2"/>
  </si>
  <si>
    <t>拓大紅陵</t>
    <rPh sb="0" eb="2">
      <t>タクダイ</t>
    </rPh>
    <rPh sb="2" eb="3">
      <t>コウ</t>
    </rPh>
    <rPh sb="3" eb="4">
      <t>リョウ</t>
    </rPh>
    <phoneticPr fontId="2"/>
  </si>
  <si>
    <t>長生</t>
    <rPh sb="0" eb="2">
      <t>ナガイ</t>
    </rPh>
    <phoneticPr fontId="2"/>
  </si>
  <si>
    <t>東金</t>
    <rPh sb="0" eb="2">
      <t>トウガネ</t>
    </rPh>
    <phoneticPr fontId="2"/>
  </si>
  <si>
    <t>成東</t>
    <rPh sb="0" eb="2">
      <t>ナルトウ</t>
    </rPh>
    <phoneticPr fontId="2"/>
  </si>
  <si>
    <t>千葉経済</t>
    <rPh sb="0" eb="2">
      <t>チバ</t>
    </rPh>
    <rPh sb="2" eb="4">
      <t>ケイザイ</t>
    </rPh>
    <phoneticPr fontId="2"/>
  </si>
  <si>
    <t>成田</t>
    <rPh sb="0" eb="2">
      <t>ナリタ</t>
    </rPh>
    <phoneticPr fontId="2"/>
  </si>
  <si>
    <t>佐原</t>
    <rPh sb="0" eb="2">
      <t>サワラ</t>
    </rPh>
    <phoneticPr fontId="2"/>
  </si>
  <si>
    <t>渋谷幕張</t>
    <rPh sb="0" eb="2">
      <t>シブヤ</t>
    </rPh>
    <rPh sb="2" eb="4">
      <t>マクハリ</t>
    </rPh>
    <phoneticPr fontId="2"/>
  </si>
  <si>
    <t>合 同 地区予選会</t>
    <rPh sb="0" eb="1">
      <t>ゴウ</t>
    </rPh>
    <rPh sb="2" eb="3">
      <t>ドウ</t>
    </rPh>
    <rPh sb="4" eb="6">
      <t>チク</t>
    </rPh>
    <rPh sb="6" eb="9">
      <t>ヨセンカイ</t>
    </rPh>
    <phoneticPr fontId="2"/>
  </si>
  <si>
    <t>弁当</t>
    <rPh sb="0" eb="2">
      <t>ベントウ</t>
    </rPh>
    <phoneticPr fontId="2"/>
  </si>
  <si>
    <t>千葉県武道館</t>
    <rPh sb="0" eb="3">
      <t>チバケン</t>
    </rPh>
    <rPh sb="3" eb="6">
      <t>ブドウカン</t>
    </rPh>
    <phoneticPr fontId="2"/>
  </si>
  <si>
    <t xml:space="preserve">      　 　  　（　 　 ）</t>
    <phoneticPr fontId="2"/>
  </si>
  <si>
    <t xml:space="preserve">     　　  　（　 　 ）</t>
    <phoneticPr fontId="2"/>
  </si>
  <si>
    <t>（昼休み中）</t>
    <rPh sb="1" eb="3">
      <t>ヒルヤス</t>
    </rPh>
    <rPh sb="4" eb="5">
      <t>ナカ</t>
    </rPh>
    <phoneticPr fontId="2"/>
  </si>
  <si>
    <t>１日目</t>
    <rPh sb="1" eb="2">
      <t>ニチ</t>
    </rPh>
    <rPh sb="2" eb="3">
      <t>メ</t>
    </rPh>
    <phoneticPr fontId="2"/>
  </si>
  <si>
    <t>駐　　車　　場　　係</t>
    <rPh sb="0" eb="1">
      <t>チュウ</t>
    </rPh>
    <rPh sb="3" eb="4">
      <t>クルマ</t>
    </rPh>
    <rPh sb="6" eb="7">
      <t>バ</t>
    </rPh>
    <rPh sb="9" eb="10">
      <t>カカリ</t>
    </rPh>
    <phoneticPr fontId="2"/>
  </si>
  <si>
    <t>入館指導</t>
    <rPh sb="0" eb="2">
      <t>ニュウカン</t>
    </rPh>
    <rPh sb="2" eb="4">
      <t>シドウ</t>
    </rPh>
    <phoneticPr fontId="2"/>
  </si>
  <si>
    <t>大会ドクター</t>
    <rPh sb="0" eb="2">
      <t>タイカイ</t>
    </rPh>
    <phoneticPr fontId="2"/>
  </si>
  <si>
    <t>式　　　　　典</t>
    <rPh sb="0" eb="1">
      <t>シキ</t>
    </rPh>
    <rPh sb="6" eb="7">
      <t>テン</t>
    </rPh>
    <phoneticPr fontId="2"/>
  </si>
  <si>
    <t>　　練習のコート割り当て</t>
    <rPh sb="2" eb="4">
      <t>レンシュウ</t>
    </rPh>
    <rPh sb="8" eb="9">
      <t>ワ</t>
    </rPh>
    <rPh sb="10" eb="11">
      <t>ア</t>
    </rPh>
    <phoneticPr fontId="2"/>
  </si>
  <si>
    <t>広報　</t>
    <rPh sb="0" eb="2">
      <t>コウホウ</t>
    </rPh>
    <phoneticPr fontId="2"/>
  </si>
  <si>
    <t>(渋谷幕張)</t>
    <rPh sb="1" eb="3">
      <t>シブヤ</t>
    </rPh>
    <rPh sb="3" eb="5">
      <t>マクハリ</t>
    </rPh>
    <phoneticPr fontId="2"/>
  </si>
  <si>
    <t>三觜</t>
    <rPh sb="0" eb="2">
      <t>ミツハシ</t>
    </rPh>
    <phoneticPr fontId="2"/>
  </si>
  <si>
    <t>補助生徒：</t>
    <rPh sb="0" eb="2">
      <t>ホジョ</t>
    </rPh>
    <rPh sb="2" eb="4">
      <t>セイト</t>
    </rPh>
    <phoneticPr fontId="2"/>
  </si>
  <si>
    <t>（習志野）</t>
    <rPh sb="1" eb="4">
      <t>ナラシノ</t>
    </rPh>
    <phoneticPr fontId="2"/>
  </si>
  <si>
    <t>藤代</t>
    <rPh sb="0" eb="2">
      <t>フジシロ</t>
    </rPh>
    <phoneticPr fontId="2"/>
  </si>
  <si>
    <t>記録</t>
    <rPh sb="0" eb="2">
      <t>キロク</t>
    </rPh>
    <phoneticPr fontId="2"/>
  </si>
  <si>
    <t>進行</t>
    <rPh sb="0" eb="2">
      <t>シンコウ</t>
    </rPh>
    <phoneticPr fontId="2"/>
  </si>
  <si>
    <t>試合用具</t>
    <rPh sb="0" eb="2">
      <t>シアイ</t>
    </rPh>
    <rPh sb="2" eb="4">
      <t>ヨウグ</t>
    </rPh>
    <phoneticPr fontId="2"/>
  </si>
  <si>
    <t>受付</t>
    <rPh sb="0" eb="2">
      <t>ウケツケ</t>
    </rPh>
    <phoneticPr fontId="2"/>
  </si>
  <si>
    <t>ｺｰﾄ補助</t>
    <rPh sb="3" eb="5">
      <t>ホジョ</t>
    </rPh>
    <phoneticPr fontId="2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</si>
  <si>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2"/>
  </si>
  <si>
    <t>競技役員</t>
    <rPh sb="0" eb="2">
      <t>キョウギ</t>
    </rPh>
    <rPh sb="2" eb="4">
      <t>ヤクイン</t>
    </rPh>
    <phoneticPr fontId="2"/>
  </si>
  <si>
    <t>委員</t>
    <rPh sb="0" eb="2">
      <t>イイン</t>
    </rPh>
    <phoneticPr fontId="2"/>
  </si>
  <si>
    <t>梅井　泰宏</t>
    <rPh sb="0" eb="2">
      <t>ウメイ</t>
    </rPh>
    <rPh sb="3" eb="5">
      <t>ヤスヒロ</t>
    </rPh>
    <phoneticPr fontId="2"/>
  </si>
  <si>
    <t>関　 秀彰</t>
    <rPh sb="0" eb="1">
      <t>セキ</t>
    </rPh>
    <rPh sb="3" eb="5">
      <t>ヒデアキ</t>
    </rPh>
    <phoneticPr fontId="2"/>
  </si>
  <si>
    <t>（競技協会理事長）</t>
    <rPh sb="1" eb="3">
      <t>キョウギ</t>
    </rPh>
    <rPh sb="3" eb="5">
      <t>キョウカイ</t>
    </rPh>
    <rPh sb="5" eb="8">
      <t>リジチョウ</t>
    </rPh>
    <phoneticPr fontId="2"/>
  </si>
  <si>
    <t>（専門部委員長）</t>
    <rPh sb="1" eb="3">
      <t>センモン</t>
    </rPh>
    <rPh sb="3" eb="4">
      <t>ブ</t>
    </rPh>
    <rPh sb="4" eb="7">
      <t>イインチョウ</t>
    </rPh>
    <phoneticPr fontId="2"/>
  </si>
  <si>
    <t>（高体連事務局長）</t>
    <rPh sb="1" eb="2">
      <t>コウ</t>
    </rPh>
    <rPh sb="2" eb="3">
      <t>タイ</t>
    </rPh>
    <rPh sb="3" eb="4">
      <t>レン</t>
    </rPh>
    <rPh sb="4" eb="6">
      <t>ジム</t>
    </rPh>
    <rPh sb="6" eb="8">
      <t>キョクチョウ</t>
    </rPh>
    <phoneticPr fontId="2"/>
  </si>
  <si>
    <t>大会副委員長</t>
    <rPh sb="0" eb="2">
      <t>タイカイ</t>
    </rPh>
    <rPh sb="2" eb="6">
      <t>フクイインチョウ</t>
    </rPh>
    <phoneticPr fontId="2"/>
  </si>
  <si>
    <t>齊藤　隆作</t>
    <rPh sb="0" eb="2">
      <t>サイトウ</t>
    </rPh>
    <rPh sb="3" eb="5">
      <t>リュウサク</t>
    </rPh>
    <phoneticPr fontId="2"/>
  </si>
  <si>
    <t>（高体連専務理事）</t>
    <rPh sb="1" eb="2">
      <t>コウ</t>
    </rPh>
    <rPh sb="2" eb="3">
      <t>タイ</t>
    </rPh>
    <rPh sb="3" eb="4">
      <t>レン</t>
    </rPh>
    <rPh sb="4" eb="6">
      <t>センム</t>
    </rPh>
    <rPh sb="6" eb="8">
      <t>リジ</t>
    </rPh>
    <phoneticPr fontId="2"/>
  </si>
  <si>
    <t>大会委員長</t>
    <rPh sb="0" eb="2">
      <t>タイカイ</t>
    </rPh>
    <rPh sb="2" eb="5">
      <t>イインチョウ</t>
    </rPh>
    <phoneticPr fontId="2"/>
  </si>
  <si>
    <t>（専門部長）</t>
    <rPh sb="1" eb="3">
      <t>センモン</t>
    </rPh>
    <rPh sb="3" eb="5">
      <t>ブチョウ</t>
    </rPh>
    <phoneticPr fontId="2"/>
  </si>
  <si>
    <t>（　　　 同　　　　）</t>
    <phoneticPr fontId="2"/>
  </si>
  <si>
    <t>（　　　 同　　　　）</t>
    <phoneticPr fontId="2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</si>
  <si>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2"/>
  </si>
  <si>
    <t>植草　　完</t>
    <rPh sb="0" eb="2">
      <t>ウエクサ</t>
    </rPh>
    <rPh sb="4" eb="5">
      <t>カン</t>
    </rPh>
    <phoneticPr fontId="2"/>
  </si>
  <si>
    <t>（　　　 同　　　　）</t>
    <phoneticPr fontId="2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</si>
  <si>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2"/>
  </si>
  <si>
    <t>副会長</t>
    <rPh sb="0" eb="3">
      <t>フクカイチョウ</t>
    </rPh>
    <phoneticPr fontId="2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</si>
  <si>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2"/>
  </si>
  <si>
    <t>会長</t>
    <rPh sb="0" eb="2">
      <t>カイチョウ</t>
    </rPh>
    <phoneticPr fontId="2"/>
  </si>
  <si>
    <t>鎌形　　勇</t>
    <rPh sb="0" eb="2">
      <t>カマガタ</t>
    </rPh>
    <rPh sb="4" eb="5">
      <t>イサム</t>
    </rPh>
    <phoneticPr fontId="3"/>
  </si>
  <si>
    <t>澤川　和宏</t>
    <rPh sb="0" eb="2">
      <t>サワカワ</t>
    </rPh>
    <rPh sb="3" eb="4">
      <t>カズ</t>
    </rPh>
    <rPh sb="4" eb="5">
      <t>ヒロ</t>
    </rPh>
    <phoneticPr fontId="2"/>
  </si>
  <si>
    <t>（県空手道連盟会長）</t>
    <rPh sb="1" eb="2">
      <t>ケン</t>
    </rPh>
    <rPh sb="2" eb="4">
      <t>カラテ</t>
    </rPh>
    <rPh sb="4" eb="5">
      <t>ドウ</t>
    </rPh>
    <rPh sb="5" eb="7">
      <t>レンメイ</t>
    </rPh>
    <rPh sb="7" eb="9">
      <t>カイチョウ</t>
    </rPh>
    <phoneticPr fontId="3"/>
  </si>
  <si>
    <t>（県教育長）</t>
    <rPh sb="1" eb="2">
      <t>ケン</t>
    </rPh>
    <rPh sb="2" eb="5">
      <t>キョウイクチョウ</t>
    </rPh>
    <phoneticPr fontId="2"/>
  </si>
  <si>
    <t>名誉会長</t>
    <rPh sb="0" eb="2">
      <t>メイヨ</t>
    </rPh>
    <rPh sb="2" eb="4">
      <t>カイチョウ</t>
    </rPh>
    <phoneticPr fontId="2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</si>
  <si>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2"/>
  </si>
  <si>
    <t>7:50～8:50</t>
    <phoneticPr fontId="2"/>
  </si>
  <si>
    <t>１日目</t>
    <rPh sb="1" eb="2">
      <t>ニチ</t>
    </rPh>
    <rPh sb="2" eb="3">
      <t>メ</t>
    </rPh>
    <phoneticPr fontId="2"/>
  </si>
  <si>
    <t>高井（清水）</t>
    <rPh sb="0" eb="2">
      <t>タカイ</t>
    </rPh>
    <rPh sb="3" eb="5">
      <t>シミズ</t>
    </rPh>
    <phoneticPr fontId="2"/>
  </si>
  <si>
    <t>秀明八千代</t>
    <rPh sb="0" eb="5">
      <t>シュウメイヤチヨ</t>
    </rPh>
    <phoneticPr fontId="2"/>
  </si>
  <si>
    <t>木更津総合</t>
    <rPh sb="0" eb="3">
      <t>キサラヅ</t>
    </rPh>
    <rPh sb="3" eb="4">
      <t>ソウ</t>
    </rPh>
    <rPh sb="4" eb="5">
      <t>ゴウ</t>
    </rPh>
    <phoneticPr fontId="2"/>
  </si>
  <si>
    <t>市立銚子</t>
  </si>
  <si>
    <t>東総工業</t>
    <rPh sb="0" eb="2">
      <t>トウソウ</t>
    </rPh>
    <rPh sb="2" eb="4">
      <t>コウギョウ</t>
    </rPh>
    <phoneticPr fontId="2"/>
  </si>
  <si>
    <t>習志野</t>
  </si>
  <si>
    <t>敬愛学園</t>
  </si>
  <si>
    <t>千葉南</t>
  </si>
  <si>
    <t>麗澤</t>
  </si>
  <si>
    <t>日体大柏</t>
  </si>
  <si>
    <t>船橋東</t>
  </si>
  <si>
    <t>清水</t>
  </si>
  <si>
    <t>昭和学院　</t>
  </si>
  <si>
    <t>西武台千葉　</t>
    <rPh sb="0" eb="2">
      <t>セイブ</t>
    </rPh>
    <rPh sb="2" eb="3">
      <t>ダイ</t>
    </rPh>
    <rPh sb="3" eb="5">
      <t>チバ</t>
    </rPh>
    <phoneticPr fontId="2"/>
  </si>
  <si>
    <t>永野　楓月</t>
  </si>
  <si>
    <t>井桁　芽香</t>
  </si>
  <si>
    <t>小俣　歩実</t>
  </si>
  <si>
    <t>武内　彩香</t>
    <rPh sb="0" eb="2">
      <t>タケウチ</t>
    </rPh>
    <rPh sb="3" eb="4">
      <t>アヤ</t>
    </rPh>
    <rPh sb="4" eb="5">
      <t>カ</t>
    </rPh>
    <phoneticPr fontId="2"/>
  </si>
  <si>
    <t>増田　望華</t>
    <rPh sb="0" eb="2">
      <t>マスダ</t>
    </rPh>
    <rPh sb="3" eb="4">
      <t>ノゾ</t>
    </rPh>
    <rPh sb="4" eb="5">
      <t>ハナ</t>
    </rPh>
    <phoneticPr fontId="1"/>
  </si>
  <si>
    <t>塚川　文香</t>
    <rPh sb="0" eb="1">
      <t>ツカ</t>
    </rPh>
    <rPh sb="1" eb="2">
      <t>ガワ</t>
    </rPh>
    <rPh sb="3" eb="4">
      <t>フミ</t>
    </rPh>
    <rPh sb="4" eb="5">
      <t>カオ</t>
    </rPh>
    <phoneticPr fontId="1"/>
  </si>
  <si>
    <t>渡邉　寿々花</t>
    <rPh sb="0" eb="2">
      <t>ワタナベ</t>
    </rPh>
    <rPh sb="3" eb="6">
      <t>スズカ</t>
    </rPh>
    <phoneticPr fontId="1"/>
  </si>
  <si>
    <t>髙木　妃向</t>
    <rPh sb="0" eb="2">
      <t>タカギ</t>
    </rPh>
    <rPh sb="3" eb="4">
      <t>キサキ</t>
    </rPh>
    <rPh sb="4" eb="5">
      <t>ム</t>
    </rPh>
    <phoneticPr fontId="1"/>
  </si>
  <si>
    <t>花澤　そら</t>
    <rPh sb="0" eb="2">
      <t>ハナザワ</t>
    </rPh>
    <phoneticPr fontId="1"/>
  </si>
  <si>
    <t>宮内　崇多</t>
    <rPh sb="0" eb="2">
      <t>ミヤウチ</t>
    </rPh>
    <rPh sb="3" eb="4">
      <t>タカシ</t>
    </rPh>
    <rPh sb="4" eb="5">
      <t>タ</t>
    </rPh>
    <phoneticPr fontId="1"/>
  </si>
  <si>
    <t>石橋　　樹</t>
    <rPh sb="0" eb="2">
      <t>イシバシ</t>
    </rPh>
    <rPh sb="4" eb="5">
      <t>タツキ</t>
    </rPh>
    <phoneticPr fontId="1"/>
  </si>
  <si>
    <t>渡邉　美希</t>
  </si>
  <si>
    <t>鎌形　祕和</t>
    <rPh sb="0" eb="2">
      <t>カマガタ</t>
    </rPh>
    <rPh sb="3" eb="4">
      <t>ヒ</t>
    </rPh>
    <rPh sb="4" eb="5">
      <t>ワ</t>
    </rPh>
    <phoneticPr fontId="1"/>
  </si>
  <si>
    <t>齋藤　和華</t>
  </si>
  <si>
    <t>水止　彩乃</t>
    <rPh sb="0" eb="1">
      <t>ミズ</t>
    </rPh>
    <rPh sb="1" eb="2">
      <t>ト</t>
    </rPh>
    <rPh sb="3" eb="5">
      <t>アヤノ</t>
    </rPh>
    <phoneticPr fontId="1"/>
  </si>
  <si>
    <t>徳永　愛心</t>
    <rPh sb="0" eb="2">
      <t>トクナガ</t>
    </rPh>
    <rPh sb="3" eb="5">
      <t>アイシン</t>
    </rPh>
    <phoneticPr fontId="1"/>
  </si>
  <si>
    <t>宇都宮　凛</t>
    <rPh sb="0" eb="3">
      <t>ウツノミヤ</t>
    </rPh>
    <rPh sb="4" eb="5">
      <t>リン</t>
    </rPh>
    <phoneticPr fontId="1"/>
  </si>
  <si>
    <t>向後　亮祐</t>
    <rPh sb="0" eb="2">
      <t>コウゴ</t>
    </rPh>
    <rPh sb="3" eb="5">
      <t>リョウスケ</t>
    </rPh>
    <phoneticPr fontId="2"/>
  </si>
  <si>
    <t>臼本百花</t>
    <rPh sb="0" eb="1">
      <t>ウス</t>
    </rPh>
    <rPh sb="1" eb="2">
      <t>モト</t>
    </rPh>
    <rPh sb="2" eb="4">
      <t>モモカ</t>
    </rPh>
    <phoneticPr fontId="1"/>
  </si>
  <si>
    <t>長沼遙月</t>
    <rPh sb="0" eb="2">
      <t>ナガヌマ</t>
    </rPh>
    <rPh sb="2" eb="4">
      <t>ハヅキ</t>
    </rPh>
    <phoneticPr fontId="1"/>
  </si>
  <si>
    <t>藤田　ゆき</t>
    <rPh sb="0" eb="2">
      <t>フジタ</t>
    </rPh>
    <phoneticPr fontId="1"/>
  </si>
  <si>
    <t>邉見　羽琉</t>
    <rPh sb="0" eb="2">
      <t>ヘンミ</t>
    </rPh>
    <rPh sb="3" eb="4">
      <t>ハネ</t>
    </rPh>
    <rPh sb="4" eb="5">
      <t>ル</t>
    </rPh>
    <phoneticPr fontId="1"/>
  </si>
  <si>
    <t>林　柚来</t>
    <rPh sb="0" eb="1">
      <t>ハヤシ</t>
    </rPh>
    <rPh sb="2" eb="3">
      <t>ユズ</t>
    </rPh>
    <rPh sb="3" eb="4">
      <t>ライ</t>
    </rPh>
    <phoneticPr fontId="1"/>
  </si>
  <si>
    <t>石井　奏音</t>
    <rPh sb="0" eb="2">
      <t>イシイ</t>
    </rPh>
    <rPh sb="3" eb="4">
      <t>カナ</t>
    </rPh>
    <rPh sb="4" eb="5">
      <t>オト</t>
    </rPh>
    <phoneticPr fontId="1"/>
  </si>
  <si>
    <t>及川　領道</t>
    <rPh sb="0" eb="2">
      <t>オイカワ</t>
    </rPh>
    <rPh sb="3" eb="4">
      <t>リョウ</t>
    </rPh>
    <rPh sb="4" eb="5">
      <t>ミチ</t>
    </rPh>
    <phoneticPr fontId="1"/>
  </si>
  <si>
    <t>深山　悠太</t>
    <rPh sb="0" eb="2">
      <t>ミヤマ</t>
    </rPh>
    <rPh sb="3" eb="4">
      <t>ユウ</t>
    </rPh>
    <rPh sb="4" eb="5">
      <t>タ</t>
    </rPh>
    <phoneticPr fontId="1"/>
  </si>
  <si>
    <t>清水　龍弥</t>
    <rPh sb="0" eb="2">
      <t>シミズ</t>
    </rPh>
    <rPh sb="3" eb="4">
      <t>リュウ</t>
    </rPh>
    <rPh sb="4" eb="5">
      <t>ヤ</t>
    </rPh>
    <phoneticPr fontId="1"/>
  </si>
  <si>
    <t>中田　翔也</t>
    <rPh sb="0" eb="2">
      <t>ナカタ</t>
    </rPh>
    <rPh sb="3" eb="4">
      <t>ショウ</t>
    </rPh>
    <rPh sb="4" eb="5">
      <t>ヤ</t>
    </rPh>
    <phoneticPr fontId="1"/>
  </si>
  <si>
    <t>日向　七海</t>
    <rPh sb="0" eb="2">
      <t>ヒュウガ</t>
    </rPh>
    <rPh sb="3" eb="5">
      <t>ナナウミ</t>
    </rPh>
    <phoneticPr fontId="1"/>
  </si>
  <si>
    <t>五十嵐　真</t>
    <rPh sb="0" eb="3">
      <t>イガラシ</t>
    </rPh>
    <rPh sb="4" eb="5">
      <t>マコト</t>
    </rPh>
    <phoneticPr fontId="1"/>
  </si>
  <si>
    <t>東條　晃明</t>
    <rPh sb="0" eb="2">
      <t>トウジョウ</t>
    </rPh>
    <rPh sb="3" eb="5">
      <t>コウメイ</t>
    </rPh>
    <phoneticPr fontId="1"/>
  </si>
  <si>
    <t>細貝　歓太</t>
    <rPh sb="0" eb="2">
      <t>ホソガイ</t>
    </rPh>
    <rPh sb="3" eb="5">
      <t>カンタ</t>
    </rPh>
    <phoneticPr fontId="1"/>
  </si>
  <si>
    <t>十河　宏太朗</t>
    <rPh sb="0" eb="2">
      <t>ソゴウ</t>
    </rPh>
    <rPh sb="3" eb="6">
      <t>コウタロウ</t>
    </rPh>
    <phoneticPr fontId="1"/>
  </si>
  <si>
    <t>粕谷　慶人</t>
    <rPh sb="0" eb="2">
      <t>カスヤ</t>
    </rPh>
    <rPh sb="3" eb="4">
      <t>ケイ</t>
    </rPh>
    <rPh sb="4" eb="5">
      <t>ヒト</t>
    </rPh>
    <phoneticPr fontId="1"/>
  </si>
  <si>
    <t>小松　凜　</t>
    <rPh sb="0" eb="2">
      <t>コマツ</t>
    </rPh>
    <rPh sb="3" eb="4">
      <t>リン</t>
    </rPh>
    <phoneticPr fontId="1"/>
  </si>
  <si>
    <t>吉松　咲奈</t>
    <rPh sb="0" eb="2">
      <t>ヨシマツ</t>
    </rPh>
    <rPh sb="3" eb="5">
      <t>サナ</t>
    </rPh>
    <phoneticPr fontId="1"/>
  </si>
  <si>
    <t>河野　遥　</t>
    <rPh sb="0" eb="2">
      <t>カワノ</t>
    </rPh>
    <rPh sb="3" eb="4">
      <t>ハル</t>
    </rPh>
    <phoneticPr fontId="1"/>
  </si>
  <si>
    <t>吉田　蒼生</t>
    <rPh sb="0" eb="2">
      <t>ヨシダ</t>
    </rPh>
    <rPh sb="3" eb="4">
      <t>アオ</t>
    </rPh>
    <rPh sb="4" eb="5">
      <t>イ</t>
    </rPh>
    <phoneticPr fontId="1"/>
  </si>
  <si>
    <t>米山　薫</t>
    <rPh sb="0" eb="2">
      <t>ヨネヤマ</t>
    </rPh>
    <rPh sb="3" eb="4">
      <t>カオル</t>
    </rPh>
    <phoneticPr fontId="1"/>
  </si>
  <si>
    <t>栁田　紗希</t>
    <rPh sb="0" eb="1">
      <t>ヤナギ</t>
    </rPh>
    <rPh sb="1" eb="2">
      <t>タ</t>
    </rPh>
    <rPh sb="3" eb="4">
      <t>サ</t>
    </rPh>
    <rPh sb="4" eb="5">
      <t>キ</t>
    </rPh>
    <phoneticPr fontId="1"/>
  </si>
  <si>
    <t>木村　知生</t>
    <rPh sb="0" eb="2">
      <t>キムラ</t>
    </rPh>
    <rPh sb="3" eb="5">
      <t>チセイ</t>
    </rPh>
    <phoneticPr fontId="1"/>
  </si>
  <si>
    <t>金子　京太郎</t>
    <rPh sb="0" eb="2">
      <t>カネコ</t>
    </rPh>
    <rPh sb="3" eb="6">
      <t>キョウタロウ</t>
    </rPh>
    <phoneticPr fontId="1"/>
  </si>
  <si>
    <t>大庭　風月</t>
    <rPh sb="0" eb="2">
      <t>オオバ</t>
    </rPh>
    <rPh sb="3" eb="5">
      <t>フヅキ</t>
    </rPh>
    <phoneticPr fontId="1"/>
  </si>
  <si>
    <t>花上　友梨</t>
    <rPh sb="0" eb="1">
      <t>ハナ</t>
    </rPh>
    <rPh sb="1" eb="2">
      <t>ウエ</t>
    </rPh>
    <rPh sb="3" eb="5">
      <t>ユリ</t>
    </rPh>
    <phoneticPr fontId="1"/>
  </si>
  <si>
    <t>大林　茉央</t>
    <rPh sb="0" eb="2">
      <t>オオバヤシ</t>
    </rPh>
    <rPh sb="3" eb="5">
      <t>マオ</t>
    </rPh>
    <phoneticPr fontId="1"/>
  </si>
  <si>
    <t>齊藤　朝花</t>
    <rPh sb="0" eb="2">
      <t>サイトウ</t>
    </rPh>
    <rPh sb="3" eb="4">
      <t>アサ</t>
    </rPh>
    <rPh sb="4" eb="5">
      <t>ハナ</t>
    </rPh>
    <phoneticPr fontId="1"/>
  </si>
  <si>
    <t>首藤　凪咲</t>
    <rPh sb="0" eb="2">
      <t>シュドウ</t>
    </rPh>
    <rPh sb="3" eb="4">
      <t>ナギ</t>
    </rPh>
    <rPh sb="4" eb="5">
      <t>サ</t>
    </rPh>
    <phoneticPr fontId="1"/>
  </si>
  <si>
    <t>関　ちづる</t>
    <rPh sb="0" eb="1">
      <t>セキ</t>
    </rPh>
    <phoneticPr fontId="1"/>
  </si>
  <si>
    <t>佐野　義明</t>
    <rPh sb="0" eb="2">
      <t>サノ</t>
    </rPh>
    <rPh sb="3" eb="5">
      <t>ヨシアキ</t>
    </rPh>
    <phoneticPr fontId="2"/>
  </si>
  <si>
    <t>石𣘺　利翼</t>
    <rPh sb="0" eb="1">
      <t>イシ</t>
    </rPh>
    <rPh sb="4" eb="5">
      <t>リ</t>
    </rPh>
    <rPh sb="5" eb="6">
      <t>ツバサ</t>
    </rPh>
    <phoneticPr fontId="2"/>
  </si>
  <si>
    <t>大島　孝太</t>
    <rPh sb="0" eb="2">
      <t>オオシマ</t>
    </rPh>
    <rPh sb="3" eb="4">
      <t>タカシ</t>
    </rPh>
    <rPh sb="4" eb="5">
      <t>タ</t>
    </rPh>
    <phoneticPr fontId="2"/>
  </si>
  <si>
    <t>清水　悠斗</t>
    <rPh sb="0" eb="2">
      <t>シミズ</t>
    </rPh>
    <rPh sb="3" eb="4">
      <t>ユウ</t>
    </rPh>
    <rPh sb="4" eb="5">
      <t>ト</t>
    </rPh>
    <phoneticPr fontId="2"/>
  </si>
  <si>
    <t>花田　滉季</t>
    <rPh sb="0" eb="2">
      <t>ハナダ</t>
    </rPh>
    <rPh sb="3" eb="4">
      <t>コウ</t>
    </rPh>
    <rPh sb="4" eb="5">
      <t>キ</t>
    </rPh>
    <phoneticPr fontId="2"/>
  </si>
  <si>
    <t>斉藤　凪咲</t>
    <rPh sb="0" eb="2">
      <t>サイトウ</t>
    </rPh>
    <rPh sb="3" eb="5">
      <t>ナギサ</t>
    </rPh>
    <phoneticPr fontId="2"/>
  </si>
  <si>
    <t>向後　芽衣</t>
    <rPh sb="0" eb="2">
      <t>コウゴ</t>
    </rPh>
    <rPh sb="3" eb="5">
      <t>メイ</t>
    </rPh>
    <phoneticPr fontId="2"/>
  </si>
  <si>
    <t>飯田　ゆず</t>
    <rPh sb="0" eb="2">
      <t>イイダ</t>
    </rPh>
    <phoneticPr fontId="2"/>
  </si>
  <si>
    <t>金杉　真緒</t>
    <rPh sb="0" eb="2">
      <t>カナスギ</t>
    </rPh>
    <rPh sb="3" eb="5">
      <t>マオ</t>
    </rPh>
    <phoneticPr fontId="2"/>
  </si>
  <si>
    <t>令和２年度 千葉県高等学校新人体育大会</t>
    <rPh sb="0" eb="2">
      <t>レイワ</t>
    </rPh>
    <rPh sb="3" eb="5">
      <t>ネンド</t>
    </rPh>
    <rPh sb="6" eb="9">
      <t>チバケン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phoneticPr fontId="2"/>
  </si>
  <si>
    <t>　令和２年９月２１日（月）</t>
    <rPh sb="1" eb="3">
      <t>レイワ</t>
    </rPh>
    <rPh sb="4" eb="5">
      <t>ネン</t>
    </rPh>
    <rPh sb="6" eb="7">
      <t>ツキ</t>
    </rPh>
    <rPh sb="9" eb="10">
      <t>ニチ</t>
    </rPh>
    <rPh sb="11" eb="12">
      <t>ゲツ</t>
    </rPh>
    <phoneticPr fontId="2"/>
  </si>
  <si>
    <t>大　　　会　　　日　　　程</t>
    <rPh sb="0" eb="1">
      <t>ダイ</t>
    </rPh>
    <rPh sb="4" eb="5">
      <t>カイ</t>
    </rPh>
    <rPh sb="8" eb="9">
      <t>ヒ</t>
    </rPh>
    <rPh sb="12" eb="13">
      <t>ホド</t>
    </rPh>
    <phoneticPr fontId="19"/>
  </si>
  <si>
    <t>駐車場解錠</t>
    <rPh sb="0" eb="3">
      <t>チュウシャジョウ</t>
    </rPh>
    <rPh sb="3" eb="5">
      <t>カイジョウ</t>
    </rPh>
    <phoneticPr fontId="19"/>
  </si>
  <si>
    <t>入館開始</t>
    <rPh sb="0" eb="2">
      <t>ニュウカン</t>
    </rPh>
    <rPh sb="2" eb="4">
      <t>カイシ</t>
    </rPh>
    <phoneticPr fontId="19"/>
  </si>
  <si>
    <t>計量（場所は下記）</t>
    <rPh sb="0" eb="1">
      <t>ケイ</t>
    </rPh>
    <phoneticPr fontId="2"/>
  </si>
  <si>
    <t>受付（1F会議室）</t>
    <rPh sb="0" eb="2">
      <t>ウケツケ</t>
    </rPh>
    <rPh sb="5" eb="8">
      <t>カイギシツ</t>
    </rPh>
    <phoneticPr fontId="19"/>
  </si>
  <si>
    <t>監督・顧問会議（1F会議室）</t>
    <rPh sb="0" eb="2">
      <t>カントク</t>
    </rPh>
    <rPh sb="3" eb="5">
      <t>コモン</t>
    </rPh>
    <rPh sb="5" eb="7">
      <t>カイギ</t>
    </rPh>
    <rPh sb="10" eb="13">
      <t>カイギシツ</t>
    </rPh>
    <phoneticPr fontId="19"/>
  </si>
  <si>
    <t>競技開始</t>
    <rPh sb="0" eb="2">
      <t>キョウギ</t>
    </rPh>
    <rPh sb="2" eb="4">
      <t>カイシ</t>
    </rPh>
    <phoneticPr fontId="19"/>
  </si>
  <si>
    <t>競技終了</t>
    <rPh sb="0" eb="2">
      <t>キョウギ</t>
    </rPh>
    <rPh sb="2" eb="4">
      <t>シュウリョウ</t>
    </rPh>
    <phoneticPr fontId="19"/>
  </si>
  <si>
    <t>種目</t>
    <rPh sb="0" eb="2">
      <t>シュモク</t>
    </rPh>
    <phoneticPr fontId="19"/>
  </si>
  <si>
    <t>競技時間</t>
    <rPh sb="0" eb="2">
      <t>キョウギ</t>
    </rPh>
    <rPh sb="2" eb="4">
      <t>ジカン</t>
    </rPh>
    <phoneticPr fontId="19"/>
  </si>
  <si>
    <t>Aコート</t>
    <phoneticPr fontId="19"/>
  </si>
  <si>
    <t>Bコート</t>
    <phoneticPr fontId="19"/>
  </si>
  <si>
    <t>Cコート</t>
    <phoneticPr fontId="19"/>
  </si>
  <si>
    <t>備考</t>
    <rPh sb="0" eb="2">
      <t>ビコウ</t>
    </rPh>
    <phoneticPr fontId="19"/>
  </si>
  <si>
    <t>昼食</t>
    <rPh sb="0" eb="2">
      <t>チュウショク</t>
    </rPh>
    <phoneticPr fontId="19"/>
  </si>
  <si>
    <t>女子団体組手
1・2回戦</t>
    <rPh sb="0" eb="2">
      <t>ジョシ</t>
    </rPh>
    <rPh sb="2" eb="4">
      <t>ダンタイ</t>
    </rPh>
    <rPh sb="4" eb="6">
      <t>クミテ</t>
    </rPh>
    <rPh sb="10" eb="12">
      <t>カイセン</t>
    </rPh>
    <phoneticPr fontId="19"/>
  </si>
  <si>
    <t>A1～A3
（3試合）</t>
    <rPh sb="8" eb="10">
      <t>シアイ</t>
    </rPh>
    <phoneticPr fontId="19"/>
  </si>
  <si>
    <t>B1～B3
（3試合）</t>
    <rPh sb="8" eb="10">
      <t>シアイ</t>
    </rPh>
    <phoneticPr fontId="19"/>
  </si>
  <si>
    <t>C1～C3
（3試合）</t>
    <rPh sb="8" eb="10">
      <t>シアイ</t>
    </rPh>
    <phoneticPr fontId="19"/>
  </si>
  <si>
    <t>女子団体組手
準決勝</t>
    <rPh sb="0" eb="2">
      <t>ジョシ</t>
    </rPh>
    <rPh sb="2" eb="4">
      <t>ダンタイ</t>
    </rPh>
    <rPh sb="4" eb="6">
      <t>クミテ</t>
    </rPh>
    <rPh sb="7" eb="10">
      <t>ジュンケッショウ</t>
    </rPh>
    <phoneticPr fontId="19"/>
  </si>
  <si>
    <t>A8
（1試合）</t>
    <rPh sb="5" eb="7">
      <t>シアイ</t>
    </rPh>
    <phoneticPr fontId="19"/>
  </si>
  <si>
    <t>B9
（1試合）</t>
    <rPh sb="5" eb="7">
      <t>シアイ</t>
    </rPh>
    <phoneticPr fontId="19"/>
  </si>
  <si>
    <t>男子団体組手
準決勝</t>
    <rPh sb="0" eb="2">
      <t>ダンシ</t>
    </rPh>
    <rPh sb="2" eb="4">
      <t>ダンタイ</t>
    </rPh>
    <rPh sb="4" eb="6">
      <t>クミテ</t>
    </rPh>
    <rPh sb="7" eb="10">
      <t>ジュンケッショウ</t>
    </rPh>
    <phoneticPr fontId="19"/>
  </si>
  <si>
    <t>A9
（1試合）</t>
    <rPh sb="5" eb="7">
      <t>シアイ</t>
    </rPh>
    <phoneticPr fontId="19"/>
  </si>
  <si>
    <t>女子団体組手
3決・決勝</t>
    <rPh sb="0" eb="2">
      <t>ジョシ</t>
    </rPh>
    <rPh sb="2" eb="4">
      <t>ダンタイ</t>
    </rPh>
    <rPh sb="4" eb="6">
      <t>クミテ</t>
    </rPh>
    <rPh sb="8" eb="9">
      <t>ケッ</t>
    </rPh>
    <rPh sb="10" eb="12">
      <t>ケッショウ</t>
    </rPh>
    <phoneticPr fontId="19"/>
  </si>
  <si>
    <t>男子団体組手
3決・決勝</t>
    <rPh sb="0" eb="2">
      <t>ダンシ</t>
    </rPh>
    <rPh sb="2" eb="4">
      <t>ダンタイ</t>
    </rPh>
    <rPh sb="4" eb="6">
      <t>クミテ</t>
    </rPh>
    <rPh sb="8" eb="9">
      <t>ケッ</t>
    </rPh>
    <rPh sb="10" eb="12">
      <t>ケッショウ</t>
    </rPh>
    <phoneticPr fontId="19"/>
  </si>
  <si>
    <t>計量場所</t>
    <rPh sb="0" eb="2">
      <t>ケイリョウ</t>
    </rPh>
    <rPh sb="2" eb="4">
      <t>バショ</t>
    </rPh>
    <phoneticPr fontId="19"/>
  </si>
  <si>
    <t>７:25～8:30</t>
    <phoneticPr fontId="21"/>
  </si>
  <si>
    <t>開会式（放送による注意事項等）</t>
    <rPh sb="0" eb="3">
      <t>カイカイシキ</t>
    </rPh>
    <rPh sb="4" eb="6">
      <t>ホウソウ</t>
    </rPh>
    <rPh sb="9" eb="11">
      <t>チュウイ</t>
    </rPh>
    <rPh sb="11" eb="13">
      <t>ジコウ</t>
    </rPh>
    <rPh sb="13" eb="14">
      <t>トウ</t>
    </rPh>
    <phoneticPr fontId="19"/>
  </si>
  <si>
    <t>閉館</t>
    <rPh sb="0" eb="2">
      <t>ヘイカン</t>
    </rPh>
    <phoneticPr fontId="2"/>
  </si>
  <si>
    <t>　男子：更衣室（１F）　　女子：更衣室（１F）</t>
    <rPh sb="1" eb="3">
      <t>ダンシ</t>
    </rPh>
    <rPh sb="4" eb="7">
      <t>コウイシツ</t>
    </rPh>
    <rPh sb="13" eb="15">
      <t>ジョシ</t>
    </rPh>
    <rPh sb="16" eb="19">
      <t>コウイシツ</t>
    </rPh>
    <phoneticPr fontId="19"/>
  </si>
  <si>
    <t>山田　眞之</t>
    <rPh sb="0" eb="2">
      <t>ヤマダ</t>
    </rPh>
    <rPh sb="3" eb="4">
      <t>マコト</t>
    </rPh>
    <rPh sb="4" eb="5">
      <t>ユキ</t>
    </rPh>
    <phoneticPr fontId="1"/>
  </si>
  <si>
    <t>甲賀　響</t>
    <rPh sb="0" eb="2">
      <t>コウガ</t>
    </rPh>
    <rPh sb="3" eb="4">
      <t>ヒビキ</t>
    </rPh>
    <phoneticPr fontId="1"/>
  </si>
  <si>
    <t>倉岡　壱流</t>
    <rPh sb="0" eb="2">
      <t>クラオカ</t>
    </rPh>
    <rPh sb="3" eb="4">
      <t>イチ</t>
    </rPh>
    <rPh sb="4" eb="5">
      <t>ナガレ</t>
    </rPh>
    <phoneticPr fontId="1"/>
  </si>
  <si>
    <t>吉田　大晟</t>
    <rPh sb="0" eb="2">
      <t>ヨシダ</t>
    </rPh>
    <rPh sb="3" eb="5">
      <t>タイセイ</t>
    </rPh>
    <phoneticPr fontId="1"/>
  </si>
  <si>
    <t>中野　愛深</t>
    <rPh sb="0" eb="2">
      <t>ナカノ</t>
    </rPh>
    <rPh sb="3" eb="4">
      <t>アイ</t>
    </rPh>
    <rPh sb="4" eb="5">
      <t>ミ</t>
    </rPh>
    <phoneticPr fontId="1"/>
  </si>
  <si>
    <t>沼口　未実</t>
    <rPh sb="0" eb="2">
      <t>ヌマグチ</t>
    </rPh>
    <rPh sb="3" eb="4">
      <t>ミ</t>
    </rPh>
    <rPh sb="4" eb="5">
      <t>ジツ</t>
    </rPh>
    <phoneticPr fontId="1"/>
  </si>
  <si>
    <t>浦　千聖</t>
    <rPh sb="0" eb="1">
      <t>ウラ</t>
    </rPh>
    <rPh sb="2" eb="3">
      <t>チ</t>
    </rPh>
    <rPh sb="3" eb="4">
      <t>セイ</t>
    </rPh>
    <phoneticPr fontId="1"/>
  </si>
  <si>
    <t>小泉　愛子</t>
    <rPh sb="0" eb="2">
      <t>コイズミ</t>
    </rPh>
    <rPh sb="3" eb="5">
      <t>アイコ</t>
    </rPh>
    <phoneticPr fontId="1"/>
  </si>
  <si>
    <t>作田　誠也</t>
    <rPh sb="0" eb="2">
      <t>サクタ</t>
    </rPh>
    <rPh sb="3" eb="5">
      <t>セイヤ</t>
    </rPh>
    <phoneticPr fontId="1"/>
  </si>
  <si>
    <t>杉村　光太郎</t>
    <rPh sb="0" eb="2">
      <t>スギムラ</t>
    </rPh>
    <rPh sb="3" eb="6">
      <t>コウタロウ</t>
    </rPh>
    <phoneticPr fontId="1"/>
  </si>
  <si>
    <t>平野　慶太郎</t>
    <rPh sb="0" eb="2">
      <t>ヒラノ</t>
    </rPh>
    <rPh sb="3" eb="6">
      <t>ケイタロウ</t>
    </rPh>
    <phoneticPr fontId="1"/>
  </si>
  <si>
    <t>高司　龍聖</t>
    <rPh sb="0" eb="2">
      <t>タカジ</t>
    </rPh>
    <rPh sb="3" eb="4">
      <t>リュウ</t>
    </rPh>
    <rPh sb="4" eb="5">
      <t>セイ</t>
    </rPh>
    <phoneticPr fontId="1"/>
  </si>
  <si>
    <t>作田　直也</t>
    <rPh sb="0" eb="2">
      <t>サクタ</t>
    </rPh>
    <rPh sb="3" eb="5">
      <t>ナオヤ</t>
    </rPh>
    <phoneticPr fontId="1"/>
  </si>
  <si>
    <t>添田　理沙</t>
    <rPh sb="0" eb="2">
      <t>ソエダ</t>
    </rPh>
    <rPh sb="3" eb="5">
      <t>リサ</t>
    </rPh>
    <phoneticPr fontId="1"/>
  </si>
  <si>
    <t>林　佑夏</t>
    <rPh sb="0" eb="1">
      <t>ハヤシ</t>
    </rPh>
    <rPh sb="2" eb="3">
      <t>ユウ</t>
    </rPh>
    <rPh sb="3" eb="4">
      <t>ナツ</t>
    </rPh>
    <phoneticPr fontId="1"/>
  </si>
  <si>
    <t>二瓶　乃愛</t>
    <rPh sb="0" eb="2">
      <t>ニヘイ</t>
    </rPh>
    <rPh sb="3" eb="4">
      <t>ノ</t>
    </rPh>
    <rPh sb="4" eb="5">
      <t>アイ</t>
    </rPh>
    <phoneticPr fontId="1"/>
  </si>
  <si>
    <t>中村　野乃</t>
    <rPh sb="0" eb="2">
      <t>ナカムラ</t>
    </rPh>
    <rPh sb="3" eb="5">
      <t>ノノ</t>
    </rPh>
    <phoneticPr fontId="1"/>
  </si>
  <si>
    <t>長澤　慧</t>
    <rPh sb="0" eb="2">
      <t>ナガサワ</t>
    </rPh>
    <rPh sb="3" eb="4">
      <t>サトシ</t>
    </rPh>
    <phoneticPr fontId="1"/>
  </si>
  <si>
    <t>吉澤　茉羽奈</t>
    <rPh sb="0" eb="2">
      <t>ヨシザワ</t>
    </rPh>
    <rPh sb="3" eb="4">
      <t>マツ</t>
    </rPh>
    <rPh sb="4" eb="5">
      <t>ハネ</t>
    </rPh>
    <rPh sb="5" eb="6">
      <t>ナ</t>
    </rPh>
    <phoneticPr fontId="1"/>
  </si>
  <si>
    <t>石上真穂</t>
    <rPh sb="0" eb="2">
      <t>イシガミ</t>
    </rPh>
    <rPh sb="2" eb="4">
      <t>マホ</t>
    </rPh>
    <phoneticPr fontId="1"/>
  </si>
  <si>
    <t>永野伊緒里</t>
    <rPh sb="0" eb="2">
      <t>ナガノ</t>
    </rPh>
    <rPh sb="2" eb="3">
      <t>イ</t>
    </rPh>
    <rPh sb="3" eb="4">
      <t>オ</t>
    </rPh>
    <rPh sb="4" eb="5">
      <t>リ</t>
    </rPh>
    <phoneticPr fontId="1"/>
  </si>
  <si>
    <t>種目</t>
    <rPh sb="0" eb="2">
      <t>シュモク</t>
    </rPh>
    <phoneticPr fontId="2"/>
  </si>
  <si>
    <t>コード</t>
    <phoneticPr fontId="2"/>
  </si>
  <si>
    <t>女子-59kg
決勝戦まで
ｃ1～ｃ15
（女子15試合）</t>
    <phoneticPr fontId="19"/>
  </si>
  <si>
    <t>女子+59kg
決勝戦まで
ｃ16～ｂ22
（女子7試合）</t>
    <rPh sb="0" eb="2">
      <t>ジョシ</t>
    </rPh>
    <rPh sb="8" eb="11">
      <t>ケッショウセン</t>
    </rPh>
    <rPh sb="23" eb="25">
      <t>ジョシ</t>
    </rPh>
    <phoneticPr fontId="19"/>
  </si>
  <si>
    <t>男子-55kg
決勝戦まで
c23～c34
（男子12試合）</t>
    <rPh sb="0" eb="2">
      <t>ダンシ</t>
    </rPh>
    <rPh sb="8" eb="11">
      <t>ケッショウセン</t>
    </rPh>
    <rPh sb="23" eb="25">
      <t>ダンシ</t>
    </rPh>
    <phoneticPr fontId="19"/>
  </si>
  <si>
    <t>男女
個人組手
（各階級決勝まで）</t>
    <rPh sb="0" eb="2">
      <t>ダンジョ</t>
    </rPh>
    <rPh sb="3" eb="5">
      <t>コジン</t>
    </rPh>
    <rPh sb="5" eb="7">
      <t>クミテ</t>
    </rPh>
    <rPh sb="9" eb="10">
      <t>カク</t>
    </rPh>
    <rPh sb="10" eb="12">
      <t>カイキュウ</t>
    </rPh>
    <rPh sb="12" eb="14">
      <t>ケッショウ</t>
    </rPh>
    <phoneticPr fontId="19"/>
  </si>
  <si>
    <t>9：35～10：40</t>
    <phoneticPr fontId="19"/>
  </si>
  <si>
    <t>10：40～11：15</t>
    <phoneticPr fontId="19"/>
  </si>
  <si>
    <t>11：15～12：15</t>
    <phoneticPr fontId="19"/>
  </si>
  <si>
    <t>男子団体組手
1・2回戦</t>
    <rPh sb="0" eb="2">
      <t>ダンシ</t>
    </rPh>
    <rPh sb="2" eb="4">
      <t>ダンタイ</t>
    </rPh>
    <rPh sb="4" eb="6">
      <t>クミテ</t>
    </rPh>
    <rPh sb="10" eb="11">
      <t>カイ</t>
    </rPh>
    <rPh sb="11" eb="12">
      <t>セン</t>
    </rPh>
    <phoneticPr fontId="19"/>
  </si>
  <si>
    <t>13：15～14：15</t>
    <phoneticPr fontId="19"/>
  </si>
  <si>
    <t>14:15～14：50</t>
    <phoneticPr fontId="19"/>
  </si>
  <si>
    <t>14：50～15：10</t>
    <phoneticPr fontId="19"/>
  </si>
  <si>
    <t>15：10～15：30</t>
    <phoneticPr fontId="19"/>
  </si>
  <si>
    <t>15：30～15：50</t>
    <phoneticPr fontId="19"/>
  </si>
  <si>
    <t>15：50～16：10</t>
    <phoneticPr fontId="19"/>
  </si>
  <si>
    <t>9月21日（月）</t>
    <rPh sb="1" eb="2">
      <t>ガツ</t>
    </rPh>
    <rPh sb="4" eb="5">
      <t>ニチ</t>
    </rPh>
    <rPh sb="6" eb="7">
      <t>ゲツ</t>
    </rPh>
    <phoneticPr fontId="19"/>
  </si>
  <si>
    <t>　　　　　個人戦・団体戦　9月21日（月）</t>
    <rPh sb="5" eb="8">
      <t>コジンセン</t>
    </rPh>
    <rPh sb="9" eb="12">
      <t>ダンタイセン</t>
    </rPh>
    <rPh sb="19" eb="20">
      <t>ゲツ</t>
    </rPh>
    <phoneticPr fontId="19"/>
  </si>
  <si>
    <r>
      <rPr>
        <b/>
        <sz val="8"/>
        <rFont val="ＭＳ Ｐゴシック"/>
        <family val="3"/>
        <charset val="128"/>
        <scheme val="minor"/>
      </rPr>
      <t>全試合1分３０秒
6ポイント差で実施</t>
    </r>
    <r>
      <rPr>
        <sz val="8"/>
        <rFont val="ＭＳ Ｐゴシック"/>
        <family val="3"/>
        <charset val="128"/>
        <scheme val="minor"/>
      </rPr>
      <t xml:space="preserve">
進行はコート事に行う
3位決定戦は行いません</t>
    </r>
    <rPh sb="0" eb="3">
      <t>ゼンシアイ</t>
    </rPh>
    <rPh sb="4" eb="5">
      <t>フン</t>
    </rPh>
    <rPh sb="7" eb="8">
      <t>ビョウ</t>
    </rPh>
    <rPh sb="14" eb="15">
      <t>サ</t>
    </rPh>
    <rPh sb="16" eb="18">
      <t>ジッシ</t>
    </rPh>
    <rPh sb="20" eb="22">
      <t>シンコウ</t>
    </rPh>
    <rPh sb="26" eb="27">
      <t>ゴト</t>
    </rPh>
    <rPh sb="28" eb="29">
      <t>オコナ</t>
    </rPh>
    <rPh sb="33" eb="34">
      <t>イ</t>
    </rPh>
    <rPh sb="34" eb="37">
      <t>ケッテイセン</t>
    </rPh>
    <rPh sb="38" eb="39">
      <t>オコナ</t>
    </rPh>
    <phoneticPr fontId="2"/>
  </si>
  <si>
    <t>全試合1分３０秒
6ポイント差で実施</t>
    <phoneticPr fontId="2"/>
  </si>
  <si>
    <r>
      <rPr>
        <b/>
        <sz val="8"/>
        <rFont val="ＭＳ Ｐゴシック"/>
        <family val="3"/>
        <charset val="128"/>
        <scheme val="minor"/>
      </rPr>
      <t>全試合1分３０秒
6ポイント差で実施</t>
    </r>
    <r>
      <rPr>
        <sz val="8"/>
        <rFont val="ＭＳ Ｐゴシック"/>
        <family val="3"/>
        <charset val="128"/>
        <scheme val="minor"/>
      </rPr>
      <t xml:space="preserve">
初戦のチームは勝敗が
決まってもすべて行う</t>
    </r>
    <phoneticPr fontId="2"/>
  </si>
  <si>
    <t>男子　－６１ｋｇ級</t>
    <rPh sb="0" eb="2">
      <t>ダンシ</t>
    </rPh>
    <rPh sb="8" eb="9">
      <t>キュウ</t>
    </rPh>
    <phoneticPr fontId="2"/>
  </si>
  <si>
    <t>男子　－５５ｋｇ級</t>
    <rPh sb="0" eb="2">
      <t>ダンシ</t>
    </rPh>
    <rPh sb="8" eb="9">
      <t>キュウ</t>
    </rPh>
    <phoneticPr fontId="2"/>
  </si>
  <si>
    <t>男子　－６８ｋｇ級</t>
    <rPh sb="0" eb="2">
      <t>ダンシ</t>
    </rPh>
    <rPh sb="8" eb="9">
      <t>キュウ</t>
    </rPh>
    <phoneticPr fontId="2"/>
  </si>
  <si>
    <t>男子　－７６ｋｇ級</t>
    <rPh sb="0" eb="2">
      <t>ダンシ</t>
    </rPh>
    <rPh sb="8" eb="9">
      <t>キュウ</t>
    </rPh>
    <phoneticPr fontId="2"/>
  </si>
  <si>
    <t>男子　＋７６ｋｇ級</t>
    <rPh sb="0" eb="2">
      <t>ダンシ</t>
    </rPh>
    <rPh sb="8" eb="9">
      <t>キュウ</t>
    </rPh>
    <phoneticPr fontId="2"/>
  </si>
  <si>
    <t>女子　－４８ｋｇ級</t>
    <rPh sb="0" eb="2">
      <t>ジョシ</t>
    </rPh>
    <rPh sb="8" eb="9">
      <t>キュウ</t>
    </rPh>
    <phoneticPr fontId="2"/>
  </si>
  <si>
    <t>女子　－５３ｋｇ級</t>
    <rPh sb="0" eb="2">
      <t>ジョシ</t>
    </rPh>
    <rPh sb="8" eb="9">
      <t>キュウ</t>
    </rPh>
    <phoneticPr fontId="2"/>
  </si>
  <si>
    <t>女子　－５９ｋｇ級</t>
    <rPh sb="0" eb="2">
      <t>ジョシ</t>
    </rPh>
    <rPh sb="8" eb="9">
      <t>キュウ</t>
    </rPh>
    <phoneticPr fontId="2"/>
  </si>
  <si>
    <t>女子　＋５９ｋｇ級</t>
    <rPh sb="0" eb="2">
      <t>ジョシ</t>
    </rPh>
    <rPh sb="8" eb="9">
      <t>キュウ</t>
    </rPh>
    <phoneticPr fontId="2"/>
  </si>
  <si>
    <t>高野澤　優</t>
  </si>
  <si>
    <t>瀧　 健吾</t>
  </si>
  <si>
    <t>戸田　雄之介</t>
  </si>
  <si>
    <t>渡邉　隼平</t>
  </si>
  <si>
    <t>山中　悠聖</t>
  </si>
  <si>
    <t>千葉　優汰</t>
  </si>
  <si>
    <t>木山 瑞希</t>
  </si>
  <si>
    <t>飯髙　翔平</t>
  </si>
  <si>
    <t>堀越　歩夢</t>
  </si>
  <si>
    <t>乃万　博太郎</t>
  </si>
  <si>
    <t>菅谷　祐斗</t>
  </si>
  <si>
    <t>鈴木　健太</t>
  </si>
  <si>
    <t>磯見健太</t>
  </si>
  <si>
    <t>岡田　朝</t>
  </si>
  <si>
    <t>御前　晴</t>
  </si>
  <si>
    <t>杉本　往於</t>
  </si>
  <si>
    <t>山岸　宗一郎</t>
  </si>
  <si>
    <t>友部　力輝</t>
  </si>
  <si>
    <t>髙橋陸</t>
  </si>
  <si>
    <t>木村　友樹</t>
  </si>
  <si>
    <t>塚口　昂佑</t>
  </si>
  <si>
    <t>野代　夢将</t>
  </si>
  <si>
    <t>柴田　彩寧</t>
  </si>
  <si>
    <t>田邉 未乃和</t>
  </si>
  <si>
    <t>藤川優奈</t>
  </si>
  <si>
    <t>男子団体</t>
    <rPh sb="0" eb="2">
      <t>ダンシ</t>
    </rPh>
    <rPh sb="2" eb="4">
      <t>ダンタイ</t>
    </rPh>
    <phoneticPr fontId="2"/>
  </si>
  <si>
    <t>女子団体</t>
    <rPh sb="0" eb="2">
      <t>ジョシ</t>
    </rPh>
    <rPh sb="2" eb="4">
      <t>ダンタイ</t>
    </rPh>
    <phoneticPr fontId="2"/>
  </si>
  <si>
    <t>女子団体組手</t>
    <rPh sb="0" eb="2">
      <t>ジョシ</t>
    </rPh>
    <rPh sb="2" eb="4">
      <t>ダンタイ</t>
    </rPh>
    <rPh sb="4" eb="6">
      <t>クミテ</t>
    </rPh>
    <phoneticPr fontId="2"/>
  </si>
  <si>
    <t>男子団体組手</t>
    <rPh sb="0" eb="2">
      <t>ダンシ</t>
    </rPh>
    <rPh sb="2" eb="4">
      <t>ダンタイ</t>
    </rPh>
    <rPh sb="4" eb="6">
      <t>クミテ</t>
    </rPh>
    <phoneticPr fontId="2"/>
  </si>
  <si>
    <t>男子　－５５ｋｇ級</t>
    <phoneticPr fontId="2"/>
  </si>
  <si>
    <t>男子　－６１ｋｇ級</t>
    <phoneticPr fontId="2"/>
  </si>
  <si>
    <t>男子　－６８ｋｇ級</t>
    <phoneticPr fontId="2"/>
  </si>
  <si>
    <t>男子　－７６ｋｇ級</t>
    <phoneticPr fontId="2"/>
  </si>
  <si>
    <t>男子　＋７６ｋｇ級</t>
    <phoneticPr fontId="2"/>
  </si>
  <si>
    <t>女子　－５９ｋｇ級</t>
    <phoneticPr fontId="2"/>
  </si>
  <si>
    <t>女子　＋５９ｋｇ級</t>
    <phoneticPr fontId="2"/>
  </si>
  <si>
    <t>コード</t>
    <phoneticPr fontId="2"/>
  </si>
  <si>
    <t>ｺ-ﾄﾞ</t>
    <phoneticPr fontId="2"/>
  </si>
  <si>
    <t>ｺ-ﾄﾞ</t>
    <phoneticPr fontId="2"/>
  </si>
  <si>
    <t>ｺ-ﾄﾞ</t>
    <phoneticPr fontId="2"/>
  </si>
  <si>
    <t>女子　－４８ｋｇ級</t>
    <phoneticPr fontId="2"/>
  </si>
  <si>
    <t>木津　美咲</t>
  </si>
  <si>
    <t>林　菜央</t>
  </si>
  <si>
    <t>須賀田　華弥</t>
  </si>
  <si>
    <t>山田　悠月</t>
  </si>
  <si>
    <t>女子　－５３ｋｇ級</t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</si>
  <si>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</si>
  <si>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</si>
  <si>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</si>
  <si>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</si>
  <si>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a5</t>
    <phoneticPr fontId="2"/>
  </si>
  <si>
    <t>a6</t>
    <phoneticPr fontId="2"/>
  </si>
  <si>
    <t>a7</t>
    <phoneticPr fontId="2"/>
  </si>
  <si>
    <t>a8</t>
    <phoneticPr fontId="2"/>
  </si>
  <si>
    <t>a9</t>
    <phoneticPr fontId="2"/>
  </si>
  <si>
    <t>a10</t>
    <phoneticPr fontId="2"/>
  </si>
  <si>
    <t>a11</t>
    <phoneticPr fontId="2"/>
  </si>
  <si>
    <t>a12</t>
    <phoneticPr fontId="2"/>
  </si>
  <si>
    <t>a13</t>
    <phoneticPr fontId="2"/>
  </si>
  <si>
    <t>a14</t>
    <phoneticPr fontId="2"/>
  </si>
  <si>
    <t>a15</t>
    <phoneticPr fontId="2"/>
  </si>
  <si>
    <t>a16</t>
    <phoneticPr fontId="2"/>
  </si>
  <si>
    <t>a17</t>
    <phoneticPr fontId="2"/>
  </si>
  <si>
    <t>a18</t>
    <phoneticPr fontId="2"/>
  </si>
  <si>
    <t>a20</t>
    <phoneticPr fontId="2"/>
  </si>
  <si>
    <t>a21</t>
    <phoneticPr fontId="2"/>
  </si>
  <si>
    <t>a22</t>
    <phoneticPr fontId="2"/>
  </si>
  <si>
    <t>a23</t>
    <phoneticPr fontId="2"/>
  </si>
  <si>
    <t>a24</t>
    <phoneticPr fontId="2"/>
  </si>
  <si>
    <t>a25</t>
    <phoneticPr fontId="2"/>
  </si>
  <si>
    <t>a26</t>
    <phoneticPr fontId="2"/>
  </si>
  <si>
    <t>a27</t>
    <phoneticPr fontId="2"/>
  </si>
  <si>
    <t>a28</t>
    <phoneticPr fontId="2"/>
  </si>
  <si>
    <t>a29</t>
    <phoneticPr fontId="2"/>
  </si>
  <si>
    <t>a31</t>
    <phoneticPr fontId="2"/>
  </si>
  <si>
    <t>a32</t>
    <phoneticPr fontId="2"/>
  </si>
  <si>
    <t>a33</t>
    <phoneticPr fontId="2"/>
  </si>
  <si>
    <t>a19</t>
    <phoneticPr fontId="2"/>
  </si>
  <si>
    <t>a30</t>
    <phoneticPr fontId="2"/>
  </si>
  <si>
    <t>a34</t>
    <phoneticPr fontId="2"/>
  </si>
  <si>
    <t>a35</t>
    <phoneticPr fontId="2"/>
  </si>
  <si>
    <t>b1</t>
    <phoneticPr fontId="2"/>
  </si>
  <si>
    <t>b2</t>
    <phoneticPr fontId="2"/>
  </si>
  <si>
    <t>b3</t>
    <phoneticPr fontId="2"/>
  </si>
  <si>
    <t>b4</t>
    <phoneticPr fontId="2"/>
  </si>
  <si>
    <t>b5</t>
    <phoneticPr fontId="2"/>
  </si>
  <si>
    <t>b6</t>
    <phoneticPr fontId="2"/>
  </si>
  <si>
    <t>b7</t>
    <phoneticPr fontId="2"/>
  </si>
  <si>
    <t>b8</t>
    <phoneticPr fontId="2"/>
  </si>
  <si>
    <t>b9</t>
    <phoneticPr fontId="2"/>
  </si>
  <si>
    <t>b10</t>
    <phoneticPr fontId="2"/>
  </si>
  <si>
    <t>b11</t>
    <phoneticPr fontId="2"/>
  </si>
  <si>
    <t>b12</t>
    <phoneticPr fontId="2"/>
  </si>
  <si>
    <t>b13</t>
    <phoneticPr fontId="2"/>
  </si>
  <si>
    <t>b14</t>
    <phoneticPr fontId="2"/>
  </si>
  <si>
    <t>b15</t>
    <phoneticPr fontId="2"/>
  </si>
  <si>
    <t>b16</t>
    <phoneticPr fontId="2"/>
  </si>
  <si>
    <t>b17</t>
    <phoneticPr fontId="2"/>
  </si>
  <si>
    <t>b18</t>
    <phoneticPr fontId="2"/>
  </si>
  <si>
    <t>b19</t>
    <phoneticPr fontId="2"/>
  </si>
  <si>
    <t>b20</t>
    <phoneticPr fontId="2"/>
  </si>
  <si>
    <t>b21</t>
    <phoneticPr fontId="2"/>
  </si>
  <si>
    <t>b22</t>
    <phoneticPr fontId="2"/>
  </si>
  <si>
    <t>b23</t>
    <phoneticPr fontId="2"/>
  </si>
  <si>
    <t>b24</t>
    <phoneticPr fontId="2"/>
  </si>
  <si>
    <t>b25</t>
    <phoneticPr fontId="2"/>
  </si>
  <si>
    <t>b26</t>
    <phoneticPr fontId="2"/>
  </si>
  <si>
    <t>b27</t>
    <phoneticPr fontId="2"/>
  </si>
  <si>
    <t>b28</t>
    <phoneticPr fontId="2"/>
  </si>
  <si>
    <t>b29</t>
    <phoneticPr fontId="2"/>
  </si>
  <si>
    <t>b30</t>
    <phoneticPr fontId="2"/>
  </si>
  <si>
    <t>b31</t>
    <phoneticPr fontId="2"/>
  </si>
  <si>
    <t>b32</t>
    <phoneticPr fontId="2"/>
  </si>
  <si>
    <t>b33</t>
    <phoneticPr fontId="2"/>
  </si>
  <si>
    <t>b34</t>
    <phoneticPr fontId="2"/>
  </si>
  <si>
    <t>c1</t>
    <phoneticPr fontId="2"/>
  </si>
  <si>
    <t>c2</t>
    <phoneticPr fontId="2"/>
  </si>
  <si>
    <t>c3</t>
    <phoneticPr fontId="2"/>
  </si>
  <si>
    <t>c4</t>
    <phoneticPr fontId="2"/>
  </si>
  <si>
    <t>c5</t>
    <phoneticPr fontId="2"/>
  </si>
  <si>
    <t>c6</t>
    <phoneticPr fontId="2"/>
  </si>
  <si>
    <t>c7</t>
    <phoneticPr fontId="2"/>
  </si>
  <si>
    <t>c8</t>
    <phoneticPr fontId="2"/>
  </si>
  <si>
    <t>c9</t>
    <phoneticPr fontId="2"/>
  </si>
  <si>
    <t>c10</t>
    <phoneticPr fontId="2"/>
  </si>
  <si>
    <t>c11</t>
    <phoneticPr fontId="2"/>
  </si>
  <si>
    <t>c12</t>
    <phoneticPr fontId="2"/>
  </si>
  <si>
    <t>c13</t>
    <phoneticPr fontId="2"/>
  </si>
  <si>
    <t>c14</t>
    <phoneticPr fontId="2"/>
  </si>
  <si>
    <t>c15</t>
    <phoneticPr fontId="2"/>
  </si>
  <si>
    <t>c16</t>
    <phoneticPr fontId="2"/>
  </si>
  <si>
    <t>c17</t>
    <phoneticPr fontId="2"/>
  </si>
  <si>
    <t>c18</t>
    <phoneticPr fontId="2"/>
  </si>
  <si>
    <t>c19</t>
    <phoneticPr fontId="2"/>
  </si>
  <si>
    <t>c20</t>
    <phoneticPr fontId="2"/>
  </si>
  <si>
    <t>c21</t>
    <phoneticPr fontId="2"/>
  </si>
  <si>
    <t>c22</t>
    <phoneticPr fontId="2"/>
  </si>
  <si>
    <t>c23</t>
    <phoneticPr fontId="2"/>
  </si>
  <si>
    <t>c24</t>
    <phoneticPr fontId="2"/>
  </si>
  <si>
    <t>c25</t>
    <phoneticPr fontId="2"/>
  </si>
  <si>
    <t>c26</t>
    <phoneticPr fontId="2"/>
  </si>
  <si>
    <t>c27</t>
    <phoneticPr fontId="2"/>
  </si>
  <si>
    <t>c28</t>
    <phoneticPr fontId="2"/>
  </si>
  <si>
    <t>c29</t>
    <phoneticPr fontId="2"/>
  </si>
  <si>
    <t>c30</t>
    <phoneticPr fontId="2"/>
  </si>
  <si>
    <t>c31</t>
    <phoneticPr fontId="2"/>
  </si>
  <si>
    <t>c32</t>
    <phoneticPr fontId="2"/>
  </si>
  <si>
    <t>c33</t>
    <phoneticPr fontId="2"/>
  </si>
  <si>
    <t>c34</t>
    <phoneticPr fontId="2"/>
  </si>
  <si>
    <t>A1</t>
    <phoneticPr fontId="2"/>
  </si>
  <si>
    <t>A2</t>
    <phoneticPr fontId="2"/>
  </si>
  <si>
    <t>A3</t>
    <phoneticPr fontId="2"/>
  </si>
  <si>
    <t>B1</t>
    <phoneticPr fontId="2"/>
  </si>
  <si>
    <t>B2</t>
    <phoneticPr fontId="2"/>
  </si>
  <si>
    <t>B3</t>
    <phoneticPr fontId="2"/>
  </si>
  <si>
    <t>C1</t>
    <phoneticPr fontId="2"/>
  </si>
  <si>
    <t>C2</t>
    <phoneticPr fontId="2"/>
  </si>
  <si>
    <t>C3</t>
    <phoneticPr fontId="2"/>
  </si>
  <si>
    <t>A4</t>
    <phoneticPr fontId="2"/>
  </si>
  <si>
    <t>A5</t>
    <phoneticPr fontId="2"/>
  </si>
  <si>
    <t>B4</t>
    <phoneticPr fontId="2"/>
  </si>
  <si>
    <t>B5</t>
    <phoneticPr fontId="2"/>
  </si>
  <si>
    <t>C4</t>
    <phoneticPr fontId="2"/>
  </si>
  <si>
    <t>A6</t>
    <phoneticPr fontId="2"/>
  </si>
  <si>
    <t>B6</t>
    <phoneticPr fontId="2"/>
  </si>
  <si>
    <t>A7</t>
    <phoneticPr fontId="2"/>
  </si>
  <si>
    <t>B7</t>
    <phoneticPr fontId="2"/>
  </si>
  <si>
    <t>A8</t>
    <phoneticPr fontId="2"/>
  </si>
  <si>
    <t>A9</t>
    <phoneticPr fontId="2"/>
  </si>
  <si>
    <t>3位決定戦</t>
    <rPh sb="1" eb="2">
      <t>イ</t>
    </rPh>
    <rPh sb="2" eb="5">
      <t>ケッテイセン</t>
    </rPh>
    <phoneticPr fontId="2"/>
  </si>
  <si>
    <t>B8</t>
    <phoneticPr fontId="2"/>
  </si>
  <si>
    <t>B9</t>
    <phoneticPr fontId="2"/>
  </si>
  <si>
    <t>女子-48kg
決勝戦まで
a1～a15
（女子15試合）</t>
    <rPh sb="0" eb="2">
      <t>ジョシ</t>
    </rPh>
    <rPh sb="8" eb="11">
      <t>ケッショウセン</t>
    </rPh>
    <rPh sb="22" eb="24">
      <t>ジョシ</t>
    </rPh>
    <phoneticPr fontId="19"/>
  </si>
  <si>
    <t>男子+76kg
決勝戦まで
a16～a21
（男子6試合）</t>
    <rPh sb="8" eb="11">
      <t>ケッショウセン</t>
    </rPh>
    <rPh sb="23" eb="25">
      <t>ダンシ</t>
    </rPh>
    <phoneticPr fontId="19"/>
  </si>
  <si>
    <t>男子-68kg
決勝戦まで
a22～a35
（男子14試合）</t>
    <rPh sb="0" eb="2">
      <t>ダンシ</t>
    </rPh>
    <rPh sb="8" eb="11">
      <t>ケッショウセン</t>
    </rPh>
    <rPh sb="23" eb="25">
      <t>ダンシ</t>
    </rPh>
    <phoneticPr fontId="19"/>
  </si>
  <si>
    <t>女子-53kg
決勝戦まで
ｂ1～ｂ17
（女子17試合）</t>
    <phoneticPr fontId="19"/>
  </si>
  <si>
    <t>男子-76kg
決勝戦まで
ｂ18～ｂ21
（男子4試合）</t>
    <rPh sb="8" eb="11">
      <t>ケッショウセン</t>
    </rPh>
    <rPh sb="23" eb="25">
      <t>ダンシ</t>
    </rPh>
    <phoneticPr fontId="19"/>
  </si>
  <si>
    <t>男子-61kg
決勝戦まで
b22～b34
（男子13試合）</t>
    <rPh sb="0" eb="2">
      <t>ダンシ</t>
    </rPh>
    <rPh sb="8" eb="11">
      <t>ケッショウセン</t>
    </rPh>
    <rPh sb="23" eb="25">
      <t>ダンシ</t>
    </rPh>
    <phoneticPr fontId="19"/>
  </si>
  <si>
    <t>A4～A5
（2試合）</t>
    <rPh sb="8" eb="10">
      <t>シアイ</t>
    </rPh>
    <phoneticPr fontId="19"/>
  </si>
  <si>
    <t>B4～B5
（2試合）</t>
    <rPh sb="8" eb="10">
      <t>シアイ</t>
    </rPh>
    <phoneticPr fontId="19"/>
  </si>
  <si>
    <t>C4
（1試合）</t>
    <rPh sb="5" eb="7">
      <t>シアイ</t>
    </rPh>
    <phoneticPr fontId="19"/>
  </si>
  <si>
    <t>A6
（1試合）</t>
    <rPh sb="5" eb="7">
      <t>シアイ</t>
    </rPh>
    <phoneticPr fontId="19"/>
  </si>
  <si>
    <t>B6
（1試合）</t>
    <rPh sb="5" eb="7">
      <t>シアイ</t>
    </rPh>
    <phoneticPr fontId="19"/>
  </si>
  <si>
    <t>A7
（1試合）</t>
    <rPh sb="5" eb="7">
      <t>シアイ</t>
    </rPh>
    <phoneticPr fontId="19"/>
  </si>
  <si>
    <t>B7
（1試合）</t>
    <rPh sb="5" eb="7">
      <t>シアイ</t>
    </rPh>
    <phoneticPr fontId="19"/>
  </si>
  <si>
    <t>B8
（1試合）</t>
    <rPh sb="5" eb="7">
      <t>シアイ</t>
    </rPh>
    <phoneticPr fontId="19"/>
  </si>
  <si>
    <t>川崎　浩祐</t>
    <rPh sb="0" eb="2">
      <t>カワサキ</t>
    </rPh>
    <rPh sb="3" eb="4">
      <t>ヒロシ</t>
    </rPh>
    <rPh sb="4" eb="5">
      <t>ユウ</t>
    </rPh>
    <phoneticPr fontId="2"/>
  </si>
  <si>
    <t>（大多喜高校長）</t>
    <rPh sb="1" eb="4">
      <t>オオタキ</t>
    </rPh>
    <rPh sb="4" eb="5">
      <t>コウ</t>
    </rPh>
    <rPh sb="5" eb="7">
      <t>コウチョウ</t>
    </rPh>
    <phoneticPr fontId="2"/>
  </si>
  <si>
    <t>加藤　俊文</t>
    <rPh sb="0" eb="2">
      <t>カトウ</t>
    </rPh>
    <rPh sb="3" eb="5">
      <t>トシフミ</t>
    </rPh>
    <phoneticPr fontId="2"/>
  </si>
  <si>
    <t>（千葉高校長）</t>
    <rPh sb="1" eb="3">
      <t>チバ</t>
    </rPh>
    <rPh sb="3" eb="5">
      <t>コウコウ</t>
    </rPh>
    <rPh sb="5" eb="6">
      <t>チョウ</t>
    </rPh>
    <phoneticPr fontId="2"/>
  </si>
  <si>
    <t>堀切　健一</t>
    <rPh sb="0" eb="2">
      <t>ホリキリ</t>
    </rPh>
    <rPh sb="3" eb="5">
      <t>ケンイチ</t>
    </rPh>
    <phoneticPr fontId="2"/>
  </si>
  <si>
    <t>（君津高校長）</t>
    <rPh sb="1" eb="3">
      <t>キミツ</t>
    </rPh>
    <rPh sb="3" eb="5">
      <t>コウコウ</t>
    </rPh>
    <rPh sb="4" eb="5">
      <t>セイコウ</t>
    </rPh>
    <rPh sb="5" eb="6">
      <t>チョウ</t>
    </rPh>
    <phoneticPr fontId="2"/>
  </si>
  <si>
    <t>佐藤　道広</t>
    <rPh sb="0" eb="2">
      <t>サトウ</t>
    </rPh>
    <rPh sb="3" eb="5">
      <t>ミチヒロ</t>
    </rPh>
    <phoneticPr fontId="2"/>
  </si>
  <si>
    <t>（検見川高校長）</t>
    <rPh sb="1" eb="4">
      <t>ケミガワ</t>
    </rPh>
    <rPh sb="4" eb="6">
      <t>コウコウ</t>
    </rPh>
    <rPh sb="6" eb="7">
      <t>チョウ</t>
    </rPh>
    <phoneticPr fontId="2"/>
  </si>
  <si>
    <t>苅込　英昭</t>
    <rPh sb="0" eb="1">
      <t>ガイ</t>
    </rPh>
    <rPh sb="1" eb="2">
      <t>コ</t>
    </rPh>
    <rPh sb="3" eb="4">
      <t>エイ</t>
    </rPh>
    <phoneticPr fontId="2"/>
  </si>
  <si>
    <t>（国府台高校長）</t>
    <rPh sb="1" eb="4">
      <t>コウノダイ</t>
    </rPh>
    <rPh sb="4" eb="6">
      <t>コウコウ</t>
    </rPh>
    <rPh sb="6" eb="7">
      <t>チョウ</t>
    </rPh>
    <phoneticPr fontId="2"/>
  </si>
  <si>
    <t>加瀬　直人</t>
    <rPh sb="0" eb="2">
      <t>カセ</t>
    </rPh>
    <rPh sb="3" eb="5">
      <t>ナオト</t>
    </rPh>
    <phoneticPr fontId="2"/>
  </si>
  <si>
    <t>（姉崎高校長）</t>
    <rPh sb="1" eb="3">
      <t>アネサキ</t>
    </rPh>
    <rPh sb="3" eb="5">
      <t>コウコウ</t>
    </rPh>
    <rPh sb="5" eb="6">
      <t>チョウ</t>
    </rPh>
    <phoneticPr fontId="2"/>
  </si>
  <si>
    <t>椿（千葉経済）</t>
    <rPh sb="0" eb="1">
      <t>ツバキ</t>
    </rPh>
    <rPh sb="2" eb="4">
      <t>チバ</t>
    </rPh>
    <rPh sb="4" eb="6">
      <t>ケイザイ</t>
    </rPh>
    <phoneticPr fontId="2"/>
  </si>
  <si>
    <t>　A 秀明八千代</t>
    <phoneticPr fontId="2"/>
  </si>
  <si>
    <t>　Ｃ 日体大柏</t>
    <phoneticPr fontId="2"/>
  </si>
  <si>
    <t>　Ｂ 拓大紅陵</t>
    <phoneticPr fontId="2"/>
  </si>
  <si>
    <t>　A　山内</t>
    <rPh sb="3" eb="5">
      <t>ヤマウチ</t>
    </rPh>
    <phoneticPr fontId="2"/>
  </si>
  <si>
    <t>　　 （秀明）</t>
    <rPh sb="4" eb="6">
      <t>シュウメイ</t>
    </rPh>
    <phoneticPr fontId="2"/>
  </si>
  <si>
    <t>　　　濱口</t>
    <rPh sb="3" eb="5">
      <t>ハマグチ</t>
    </rPh>
    <phoneticPr fontId="2"/>
  </si>
  <si>
    <t xml:space="preserve">     （秀明）</t>
    <rPh sb="6" eb="8">
      <t>シュウメイ</t>
    </rPh>
    <phoneticPr fontId="2"/>
  </si>
  <si>
    <t>　B 今関</t>
    <rPh sb="3" eb="5">
      <t>イマゼキ</t>
    </rPh>
    <phoneticPr fontId="2"/>
  </si>
  <si>
    <t xml:space="preserve">    （長生）</t>
    <rPh sb="5" eb="7">
      <t>チョウセイ</t>
    </rPh>
    <phoneticPr fontId="2"/>
  </si>
  <si>
    <t>　　 與島</t>
    <rPh sb="3" eb="5">
      <t>ヨジマ</t>
    </rPh>
    <phoneticPr fontId="2"/>
  </si>
  <si>
    <t>　 （東金）</t>
    <rPh sb="3" eb="5">
      <t>トウガネ</t>
    </rPh>
    <phoneticPr fontId="2"/>
  </si>
  <si>
    <t>　C　林</t>
    <rPh sb="3" eb="4">
      <t>ハヤシ</t>
    </rPh>
    <phoneticPr fontId="2"/>
  </si>
  <si>
    <t>　　（市立銚子）</t>
    <rPh sb="3" eb="7">
      <t>イチリツチョウシ</t>
    </rPh>
    <phoneticPr fontId="2"/>
  </si>
  <si>
    <t>　　（佐原）</t>
    <rPh sb="3" eb="5">
      <t>サワラ</t>
    </rPh>
    <phoneticPr fontId="2"/>
  </si>
  <si>
    <t>　　　大木</t>
    <rPh sb="3" eb="5">
      <t>オオキ</t>
    </rPh>
    <phoneticPr fontId="2"/>
  </si>
  <si>
    <t>　　　前田</t>
    <rPh sb="3" eb="5">
      <t>マエダ</t>
    </rPh>
    <phoneticPr fontId="2"/>
  </si>
  <si>
    <t>習志野</t>
    <rPh sb="0" eb="3">
      <t>ナラシノ</t>
    </rPh>
    <phoneticPr fontId="2"/>
  </si>
  <si>
    <t>西武台千葉</t>
    <rPh sb="0" eb="2">
      <t>セイブ</t>
    </rPh>
    <rPh sb="2" eb="3">
      <t>ダイ</t>
    </rPh>
    <rPh sb="3" eb="5">
      <t>チバ</t>
    </rPh>
    <phoneticPr fontId="2"/>
  </si>
  <si>
    <t>中村</t>
    <rPh sb="0" eb="2">
      <t>ナカムラ</t>
    </rPh>
    <phoneticPr fontId="2"/>
  </si>
  <si>
    <t>（日体大柏）</t>
    <rPh sb="1" eb="4">
      <t>ニッタイダイ</t>
    </rPh>
    <rPh sb="4" eb="5">
      <t>カシワ</t>
    </rPh>
    <phoneticPr fontId="2"/>
  </si>
  <si>
    <t>なし</t>
    <phoneticPr fontId="2"/>
  </si>
  <si>
    <t>板倉　（長生）</t>
    <rPh sb="0" eb="2">
      <t>イタクラ</t>
    </rPh>
    <rPh sb="4" eb="6">
      <t>チョウセイ</t>
    </rPh>
    <phoneticPr fontId="2"/>
  </si>
  <si>
    <t>なし</t>
    <phoneticPr fontId="2"/>
  </si>
  <si>
    <t>綿貫（東総工）・尾形（成田）・中村（千葉経済）・椿（千葉経済）</t>
    <rPh sb="0" eb="2">
      <t>ワタヌキ</t>
    </rPh>
    <rPh sb="3" eb="5">
      <t>トウソウ</t>
    </rPh>
    <rPh sb="5" eb="6">
      <t>コウ</t>
    </rPh>
    <rPh sb="8" eb="10">
      <t>オガタ</t>
    </rPh>
    <rPh sb="11" eb="13">
      <t>ナリタ</t>
    </rPh>
    <rPh sb="15" eb="17">
      <t>ナカムラ</t>
    </rPh>
    <rPh sb="18" eb="20">
      <t>チバ</t>
    </rPh>
    <rPh sb="20" eb="22">
      <t>ケイザイ</t>
    </rPh>
    <rPh sb="24" eb="25">
      <t>ツバキ</t>
    </rPh>
    <rPh sb="26" eb="28">
      <t>チバ</t>
    </rPh>
    <rPh sb="28" eb="30">
      <t>ケイザイ</t>
    </rPh>
    <phoneticPr fontId="2"/>
  </si>
  <si>
    <t>消毒・掲示</t>
    <rPh sb="0" eb="2">
      <t>ショウドク</t>
    </rPh>
    <rPh sb="3" eb="5">
      <t>ケイジ</t>
    </rPh>
    <phoneticPr fontId="2"/>
  </si>
  <si>
    <t>山田（長生）・東金（根本）</t>
    <rPh sb="0" eb="2">
      <t>ヤマダ</t>
    </rPh>
    <rPh sb="3" eb="5">
      <t>チョウセイ</t>
    </rPh>
    <rPh sb="7" eb="9">
      <t>トウガネ</t>
    </rPh>
    <rPh sb="10" eb="12">
      <t>ネモト</t>
    </rPh>
    <phoneticPr fontId="2"/>
  </si>
  <si>
    <t>防具庫係</t>
    <rPh sb="0" eb="2">
      <t>ボウグ</t>
    </rPh>
    <rPh sb="2" eb="3">
      <t>コ</t>
    </rPh>
    <rPh sb="3" eb="4">
      <t>カカリ</t>
    </rPh>
    <phoneticPr fontId="2"/>
  </si>
  <si>
    <t>坂本（千葉南）・宇井（東総工）</t>
    <rPh sb="0" eb="2">
      <t>サカモト</t>
    </rPh>
    <rPh sb="3" eb="5">
      <t>チバ</t>
    </rPh>
    <rPh sb="5" eb="6">
      <t>ミナミ</t>
    </rPh>
    <rPh sb="8" eb="10">
      <t>ウイ</t>
    </rPh>
    <rPh sb="11" eb="13">
      <t>トウソウ</t>
    </rPh>
    <rPh sb="13" eb="14">
      <t>コウ</t>
    </rPh>
    <phoneticPr fontId="2"/>
  </si>
  <si>
    <t xml:space="preserve"> １２：００～１３：００</t>
    <phoneticPr fontId="2"/>
  </si>
  <si>
    <t xml:space="preserve">＊県武道館運営業務　４～６地区　　　　駐車場入口：綿貫（東総工）  開館時：尾形（成田）  閉館時：綿貫（東総工）　 </t>
    <rPh sb="1" eb="2">
      <t>ケン</t>
    </rPh>
    <rPh sb="2" eb="5">
      <t>ブドウカン</t>
    </rPh>
    <rPh sb="5" eb="7">
      <t>ウンエイ</t>
    </rPh>
    <rPh sb="7" eb="9">
      <t>ギョウム</t>
    </rPh>
    <rPh sb="13" eb="15">
      <t>チク</t>
    </rPh>
    <rPh sb="19" eb="22">
      <t>チュウシャジョウ</t>
    </rPh>
    <rPh sb="22" eb="24">
      <t>イリグチ</t>
    </rPh>
    <rPh sb="25" eb="27">
      <t>ワタヌキ</t>
    </rPh>
    <rPh sb="28" eb="30">
      <t>トウソウ</t>
    </rPh>
    <rPh sb="30" eb="31">
      <t>コウ</t>
    </rPh>
    <rPh sb="34" eb="36">
      <t>カイカン</t>
    </rPh>
    <rPh sb="36" eb="37">
      <t>トキ</t>
    </rPh>
    <rPh sb="38" eb="40">
      <t>オガタ</t>
    </rPh>
    <rPh sb="41" eb="43">
      <t>ナリタ</t>
    </rPh>
    <rPh sb="46" eb="48">
      <t>ヘイカン</t>
    </rPh>
    <rPh sb="48" eb="49">
      <t>ジ</t>
    </rPh>
    <rPh sb="50" eb="52">
      <t>ワタヌキ</t>
    </rPh>
    <rPh sb="53" eb="55">
      <t>トウソウ</t>
    </rPh>
    <rPh sb="55" eb="56">
      <t>コウ</t>
    </rPh>
    <phoneticPr fontId="2"/>
  </si>
  <si>
    <t xml:space="preserve"> 　    　　  　（　 　 ）</t>
    <phoneticPr fontId="2"/>
  </si>
  <si>
    <t>B　秀明八千代　長生　成東　東金　千葉経済</t>
    <rPh sb="4" eb="7">
      <t>ヤチヨ</t>
    </rPh>
    <rPh sb="8" eb="10">
      <t>チョウセイ</t>
    </rPh>
    <rPh sb="11" eb="13">
      <t>ナルトウ</t>
    </rPh>
    <rPh sb="14" eb="16">
      <t>トウガネ</t>
    </rPh>
    <rPh sb="17" eb="19">
      <t>チバ</t>
    </rPh>
    <rPh sb="19" eb="21">
      <t>ケイザイ</t>
    </rPh>
    <phoneticPr fontId="2"/>
  </si>
  <si>
    <t>C  日体大柏　敬愛学園　麗澤　船橋東　西武台千葉</t>
    <rPh sb="3" eb="6">
      <t>ニッタイダイ</t>
    </rPh>
    <rPh sb="8" eb="10">
      <t>ケイアイ</t>
    </rPh>
    <rPh sb="10" eb="12">
      <t>ガクエン</t>
    </rPh>
    <rPh sb="13" eb="15">
      <t>レイタク</t>
    </rPh>
    <rPh sb="16" eb="18">
      <t>フナバシ</t>
    </rPh>
    <rPh sb="18" eb="19">
      <t>ヒガシ</t>
    </rPh>
    <rPh sb="20" eb="22">
      <t>セイブ</t>
    </rPh>
    <rPh sb="22" eb="23">
      <t>ダイ</t>
    </rPh>
    <rPh sb="23" eb="25">
      <t>チバ</t>
    </rPh>
    <phoneticPr fontId="2"/>
  </si>
  <si>
    <t>D　木更津総合　習志野　市立銚子　渋谷幕張　清水</t>
    <rPh sb="8" eb="11">
      <t>ナラシノ</t>
    </rPh>
    <rPh sb="12" eb="14">
      <t>イチリツ</t>
    </rPh>
    <rPh sb="14" eb="16">
      <t>チョウシ</t>
    </rPh>
    <rPh sb="17" eb="19">
      <t>シブヤ</t>
    </rPh>
    <rPh sb="19" eb="21">
      <t>マクハリ</t>
    </rPh>
    <rPh sb="22" eb="24">
      <t>シミズ</t>
    </rPh>
    <phoneticPr fontId="2"/>
  </si>
  <si>
    <t>A 　拓大紅陵　佐原　成田　千葉南　東総工　昭和学院</t>
    <rPh sb="8" eb="10">
      <t>サワラ</t>
    </rPh>
    <rPh sb="11" eb="13">
      <t>ナリタ</t>
    </rPh>
    <rPh sb="14" eb="16">
      <t>チバ</t>
    </rPh>
    <rPh sb="16" eb="17">
      <t>ミナミ</t>
    </rPh>
    <rPh sb="18" eb="20">
      <t>トウソウ</t>
    </rPh>
    <rPh sb="20" eb="21">
      <t>コウ</t>
    </rPh>
    <rPh sb="22" eb="24">
      <t>ショウワ</t>
    </rPh>
    <rPh sb="24" eb="26">
      <t>ガクイン</t>
    </rPh>
    <phoneticPr fontId="2"/>
  </si>
  <si>
    <t>大場あおい</t>
    <rPh sb="0" eb="2">
      <t>オオバ</t>
    </rPh>
    <phoneticPr fontId="2"/>
  </si>
  <si>
    <t>（木更津総合）</t>
    <rPh sb="1" eb="4">
      <t>キサラヅ</t>
    </rPh>
    <rPh sb="4" eb="6">
      <t>ソウゴウ</t>
    </rPh>
    <phoneticPr fontId="2"/>
  </si>
  <si>
    <t>小林　正志</t>
    <rPh sb="0" eb="2">
      <t>コバヤシ</t>
    </rPh>
    <rPh sb="3" eb="5">
      <t>マサシ</t>
    </rPh>
    <phoneticPr fontId="2"/>
  </si>
  <si>
    <t>今関</t>
    <rPh sb="0" eb="2">
      <t>イマゼキ</t>
    </rPh>
    <phoneticPr fontId="2"/>
  </si>
  <si>
    <t>(長生)　</t>
    <rPh sb="1" eb="3">
      <t>チョウセイ</t>
    </rPh>
    <phoneticPr fontId="2"/>
  </si>
  <si>
    <t>松山先生</t>
    <rPh sb="0" eb="2">
      <t>マツヤマ</t>
    </rPh>
    <rPh sb="2" eb="4">
      <t>センセイ</t>
    </rPh>
    <phoneticPr fontId="2"/>
  </si>
  <si>
    <t>0(1)</t>
    <phoneticPr fontId="2"/>
  </si>
  <si>
    <t>0(4)</t>
    <phoneticPr fontId="2"/>
  </si>
  <si>
    <t>棄権</t>
    <rPh sb="0" eb="2">
      <t>キケン</t>
    </rPh>
    <phoneticPr fontId="2"/>
  </si>
  <si>
    <t>1（先）</t>
    <rPh sb="2" eb="3">
      <t>サキ</t>
    </rPh>
    <phoneticPr fontId="2"/>
  </si>
  <si>
    <t>0（5）</t>
    <phoneticPr fontId="2"/>
  </si>
  <si>
    <t>0(0)</t>
    <phoneticPr fontId="2"/>
  </si>
  <si>
    <t>0(2)</t>
    <phoneticPr fontId="2"/>
  </si>
  <si>
    <t>0(3)</t>
    <phoneticPr fontId="2"/>
  </si>
  <si>
    <t>0(5)</t>
    <phoneticPr fontId="2"/>
  </si>
  <si>
    <t>0(1)</t>
    <phoneticPr fontId="2"/>
  </si>
  <si>
    <t>1(先)</t>
    <rPh sb="2" eb="3">
      <t>サキ</t>
    </rPh>
    <phoneticPr fontId="2"/>
  </si>
  <si>
    <t>0(5)</t>
    <phoneticPr fontId="2"/>
  </si>
  <si>
    <t>0(0)</t>
    <phoneticPr fontId="2"/>
  </si>
  <si>
    <t>0(1)</t>
    <phoneticPr fontId="2"/>
  </si>
  <si>
    <t>2(3)</t>
    <phoneticPr fontId="2"/>
  </si>
  <si>
    <t>2(2)</t>
    <phoneticPr fontId="2"/>
  </si>
  <si>
    <t>0(5)</t>
    <phoneticPr fontId="2"/>
  </si>
  <si>
    <t>0(2)</t>
    <phoneticPr fontId="2"/>
  </si>
  <si>
    <t>0(3)</t>
    <phoneticPr fontId="2"/>
  </si>
  <si>
    <t>0(1)</t>
    <phoneticPr fontId="2"/>
  </si>
  <si>
    <t>仲　哲史</t>
    <phoneticPr fontId="2"/>
  </si>
  <si>
    <t>渡邊　優菜</t>
    <phoneticPr fontId="2"/>
  </si>
  <si>
    <t>波多野　華凜</t>
    <phoneticPr fontId="2"/>
  </si>
  <si>
    <t>0(3)</t>
    <phoneticPr fontId="2"/>
  </si>
  <si>
    <t>1(先）</t>
    <rPh sb="2" eb="3">
      <t>サキ</t>
    </rPh>
    <phoneticPr fontId="2"/>
  </si>
  <si>
    <t>2(先）</t>
    <rPh sb="2" eb="3">
      <t>サキ</t>
    </rPh>
    <phoneticPr fontId="2"/>
  </si>
  <si>
    <t>須藤　柊生</t>
    <phoneticPr fontId="2"/>
  </si>
  <si>
    <t>高橋　大和</t>
    <phoneticPr fontId="2"/>
  </si>
  <si>
    <t>2(4)</t>
    <phoneticPr fontId="2"/>
  </si>
  <si>
    <t>2(3)</t>
    <phoneticPr fontId="2"/>
  </si>
  <si>
    <t>2(11)</t>
    <phoneticPr fontId="2"/>
  </si>
  <si>
    <t>2(9)</t>
    <phoneticPr fontId="2"/>
  </si>
  <si>
    <t>1(1) 代表</t>
    <rPh sb="5" eb="7">
      <t>ダイヒョウ</t>
    </rPh>
    <phoneticPr fontId="2"/>
  </si>
  <si>
    <t>1(1)</t>
    <phoneticPr fontId="2"/>
  </si>
  <si>
    <t>2(7)</t>
    <phoneticPr fontId="2"/>
  </si>
  <si>
    <t>2(8)</t>
    <phoneticPr fontId="2"/>
  </si>
  <si>
    <t>計　　　　　　　　　　　量</t>
    <rPh sb="0" eb="1">
      <t>ケイ</t>
    </rPh>
    <rPh sb="12" eb="13">
      <t>リョウ</t>
    </rPh>
    <phoneticPr fontId="2"/>
  </si>
  <si>
    <t>男子：小泉（木総）原田（成田）</t>
    <rPh sb="0" eb="2">
      <t>ダンシ</t>
    </rPh>
    <rPh sb="3" eb="5">
      <t>コイズミ</t>
    </rPh>
    <rPh sb="6" eb="7">
      <t>キ</t>
    </rPh>
    <rPh sb="7" eb="8">
      <t>ソウ</t>
    </rPh>
    <rPh sb="9" eb="11">
      <t>ハラダ</t>
    </rPh>
    <rPh sb="12" eb="14">
      <t>ナリタ</t>
    </rPh>
    <phoneticPr fontId="2"/>
  </si>
  <si>
    <t>女子：鈴木（市習）　岡本（拓大）</t>
    <rPh sb="0" eb="2">
      <t>ジョシ</t>
    </rPh>
    <rPh sb="3" eb="5">
      <t>スズキ</t>
    </rPh>
    <rPh sb="6" eb="7">
      <t>イチ</t>
    </rPh>
    <rPh sb="7" eb="8">
      <t>ナラ</t>
    </rPh>
    <rPh sb="10" eb="12">
      <t>オカモト</t>
    </rPh>
    <rPh sb="13" eb="15">
      <t>タクダイ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</si>
</sst>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hair">
        <color indexed="64"/>
      </right>
      <top style="thin">
        <color theme="1"/>
      </top>
      <bottom/>
      <diagonal/>
    </border>
    <border>
      <left style="hair">
        <color indexed="64"/>
      </left>
      <right style="thin">
        <color rgb="FFFF0000"/>
      </right>
      <top/>
      <bottom/>
      <diagonal/>
    </border>
    <border>
      <left style="hair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hair">
        <color indexed="64"/>
      </right>
      <top/>
      <bottom style="medium">
        <color rgb="FFFF0000"/>
      </bottom>
      <diagonal/>
    </border>
    <border>
      <left/>
      <right style="hair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thin">
        <color theme="1"/>
      </left>
      <right style="medium">
        <color rgb="FFFF0000"/>
      </right>
      <top/>
      <bottom/>
      <diagonal/>
    </border>
    <border>
      <left style="thin">
        <color theme="1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thin">
        <color theme="1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theme="1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32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shrinkToFit="1"/>
    </xf>
    <xf numFmtId="0" fontId="8" fillId="0" borderId="0" xfId="0" applyFont="1" applyBorder="1" applyAlignment="1"/>
    <xf numFmtId="0" fontId="4" fillId="0" borderId="0" xfId="0" applyFont="1" applyAlignment="1"/>
    <xf numFmtId="0" fontId="6" fillId="0" borderId="0" xfId="0" applyFont="1" applyAlignment="1"/>
    <xf numFmtId="0" fontId="0" fillId="0" borderId="0" xfId="0" applyFont="1"/>
    <xf numFmtId="0" fontId="5" fillId="0" borderId="0" xfId="0" applyFont="1" applyBorder="1"/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horizontal="distributed"/>
    </xf>
    <xf numFmtId="0" fontId="5" fillId="0" borderId="0" xfId="0" applyFont="1" applyAlignment="1"/>
    <xf numFmtId="0" fontId="9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ont="1" applyAlignment="1"/>
    <xf numFmtId="0" fontId="0" fillId="0" borderId="0" xfId="0" applyFill="1" applyAlignment="1">
      <alignment horizontal="left"/>
    </xf>
    <xf numFmtId="0" fontId="5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ill="1"/>
    <xf numFmtId="0" fontId="0" fillId="0" borderId="21" xfId="0" applyBorder="1"/>
    <xf numFmtId="0" fontId="0" fillId="0" borderId="7" xfId="0" applyBorder="1"/>
    <xf numFmtId="0" fontId="0" fillId="0" borderId="25" xfId="0" applyBorder="1"/>
    <xf numFmtId="0" fontId="0" fillId="0" borderId="6" xfId="0" applyBorder="1"/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19" xfId="0" applyBorder="1"/>
    <xf numFmtId="0" fontId="0" fillId="0" borderId="4" xfId="0" applyBorder="1"/>
    <xf numFmtId="0" fontId="0" fillId="0" borderId="0" xfId="0" applyBorder="1" applyAlignment="1">
      <alignment vertical="center"/>
    </xf>
    <xf numFmtId="0" fontId="0" fillId="0" borderId="30" xfId="0" applyBorder="1"/>
    <xf numFmtId="0" fontId="7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right"/>
    </xf>
    <xf numFmtId="0" fontId="16" fillId="0" borderId="0" xfId="0" applyFont="1" applyAlignment="1">
      <alignment horizontal="center"/>
    </xf>
    <xf numFmtId="0" fontId="0" fillId="0" borderId="31" xfId="0" applyBorder="1"/>
    <xf numFmtId="0" fontId="0" fillId="0" borderId="18" xfId="0" applyBorder="1"/>
    <xf numFmtId="0" fontId="0" fillId="0" borderId="0" xfId="0" applyFont="1" applyAlignment="1">
      <alignment horizontal="distributed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shrinkToFit="1"/>
    </xf>
    <xf numFmtId="0" fontId="0" fillId="0" borderId="29" xfId="0" applyBorder="1"/>
    <xf numFmtId="0" fontId="17" fillId="0" borderId="0" xfId="1"/>
    <xf numFmtId="0" fontId="17" fillId="0" borderId="0" xfId="1" applyAlignment="1">
      <alignment vertical="center"/>
    </xf>
    <xf numFmtId="20" fontId="17" fillId="0" borderId="0" xfId="1" applyNumberFormat="1"/>
    <xf numFmtId="20" fontId="17" fillId="0" borderId="0" xfId="1" applyNumberFormat="1" applyAlignment="1">
      <alignment horizontal="right"/>
    </xf>
    <xf numFmtId="0" fontId="22" fillId="0" borderId="0" xfId="1" applyFont="1"/>
    <xf numFmtId="0" fontId="23" fillId="0" borderId="0" xfId="1" applyFont="1"/>
    <xf numFmtId="0" fontId="22" fillId="0" borderId="1" xfId="1" applyFont="1" applyBorder="1" applyAlignment="1">
      <alignment vertical="center"/>
    </xf>
    <xf numFmtId="0" fontId="24" fillId="0" borderId="1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wrapText="1"/>
    </xf>
    <xf numFmtId="0" fontId="25" fillId="0" borderId="5" xfId="1" applyFont="1" applyBorder="1" applyAlignment="1">
      <alignment wrapText="1"/>
    </xf>
    <xf numFmtId="0" fontId="15" fillId="0" borderId="5" xfId="1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 wrapText="1"/>
    </xf>
    <xf numFmtId="0" fontId="25" fillId="0" borderId="37" xfId="1" applyFont="1" applyBorder="1" applyAlignment="1">
      <alignment wrapText="1"/>
    </xf>
    <xf numFmtId="0" fontId="15" fillId="0" borderId="37" xfId="1" applyFont="1" applyBorder="1" applyAlignment="1">
      <alignment horizontal="center" vertical="center" wrapText="1"/>
    </xf>
    <xf numFmtId="0" fontId="25" fillId="0" borderId="37" xfId="1" applyFont="1" applyBorder="1" applyAlignment="1">
      <alignment horizontal="center" vertical="center" wrapText="1"/>
    </xf>
    <xf numFmtId="0" fontId="25" fillId="0" borderId="22" xfId="1" applyFont="1" applyBorder="1" applyAlignment="1">
      <alignment wrapText="1"/>
    </xf>
    <xf numFmtId="0" fontId="15" fillId="0" borderId="22" xfId="1" applyFont="1" applyBorder="1" applyAlignment="1">
      <alignment horizontal="center" vertical="center" wrapText="1"/>
    </xf>
    <xf numFmtId="0" fontId="25" fillId="0" borderId="22" xfId="1" applyFont="1" applyBorder="1" applyAlignment="1">
      <alignment horizontal="center" vertical="center" wrapText="1"/>
    </xf>
    <xf numFmtId="0" fontId="25" fillId="0" borderId="22" xfId="1" applyFont="1" applyBorder="1" applyAlignment="1">
      <alignment horizontal="center" vertical="center"/>
    </xf>
    <xf numFmtId="0" fontId="25" fillId="0" borderId="37" xfId="1" applyFont="1" applyBorder="1" applyAlignment="1">
      <alignment horizontal="center" vertical="center"/>
    </xf>
    <xf numFmtId="0" fontId="25" fillId="0" borderId="22" xfId="1" applyFont="1" applyBorder="1"/>
    <xf numFmtId="0" fontId="25" fillId="0" borderId="36" xfId="1" applyFont="1" applyBorder="1" applyAlignment="1">
      <alignment wrapText="1"/>
    </xf>
    <xf numFmtId="0" fontId="15" fillId="0" borderId="36" xfId="1" applyFont="1" applyBorder="1" applyAlignment="1">
      <alignment horizontal="center" vertical="center" wrapText="1"/>
    </xf>
    <xf numFmtId="0" fontId="25" fillId="0" borderId="36" xfId="1" applyFont="1" applyBorder="1" applyAlignment="1">
      <alignment horizontal="center" vertical="center" wrapText="1"/>
    </xf>
    <xf numFmtId="0" fontId="25" fillId="0" borderId="36" xfId="1" applyFont="1" applyBorder="1"/>
    <xf numFmtId="0" fontId="27" fillId="0" borderId="0" xfId="1" applyFont="1"/>
    <xf numFmtId="0" fontId="28" fillId="0" borderId="23" xfId="1" applyFont="1" applyBorder="1"/>
    <xf numFmtId="0" fontId="17" fillId="0" borderId="24" xfId="1" applyBorder="1"/>
    <xf numFmtId="0" fontId="17" fillId="0" borderId="32" xfId="1" applyBorder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4" xfId="0" applyBorder="1"/>
    <xf numFmtId="0" fontId="0" fillId="0" borderId="27" xfId="0" applyBorder="1"/>
    <xf numFmtId="0" fontId="0" fillId="0" borderId="20" xfId="0" applyBorder="1"/>
    <xf numFmtId="0" fontId="2" fillId="0" borderId="11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shrinkToFit="1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shrinkToFit="1"/>
    </xf>
    <xf numFmtId="0" fontId="0" fillId="0" borderId="22" xfId="0" applyBorder="1"/>
    <xf numFmtId="0" fontId="15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0" xfId="0" applyBorder="1"/>
    <xf numFmtId="0" fontId="0" fillId="0" borderId="27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top"/>
    </xf>
    <xf numFmtId="0" fontId="0" fillId="0" borderId="27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6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25" xfId="0" applyBorder="1" applyAlignment="1">
      <alignment horizontal="right"/>
    </xf>
    <xf numFmtId="0" fontId="0" fillId="0" borderId="42" xfId="0" applyBorder="1" applyAlignment="1">
      <alignment horizontal="right"/>
    </xf>
    <xf numFmtId="0" fontId="5" fillId="0" borderId="14" xfId="0" applyFont="1" applyBorder="1" applyAlignment="1">
      <alignment horizontal="right" vertical="top"/>
    </xf>
    <xf numFmtId="0" fontId="1" fillId="0" borderId="4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30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25" xfId="0" applyBorder="1" applyAlignment="1">
      <alignment horizontal="right" vertical="top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7" fillId="0" borderId="46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9" xfId="0" applyBorder="1" applyAlignment="1">
      <alignment horizontal="left" vertical="top"/>
    </xf>
    <xf numFmtId="0" fontId="0" fillId="0" borderId="22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9" xfId="0" applyBorder="1" applyAlignment="1">
      <alignment vertical="top"/>
    </xf>
    <xf numFmtId="0" fontId="0" fillId="0" borderId="48" xfId="0" applyBorder="1" applyAlignment="1">
      <alignment horizontal="right"/>
    </xf>
    <xf numFmtId="0" fontId="1" fillId="0" borderId="44" xfId="0" applyFont="1" applyBorder="1"/>
    <xf numFmtId="0" fontId="1" fillId="0" borderId="43" xfId="0" applyFont="1" applyBorder="1"/>
    <xf numFmtId="0" fontId="0" fillId="0" borderId="3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vertical="top"/>
    </xf>
    <xf numFmtId="0" fontId="1" fillId="0" borderId="45" xfId="0" applyFont="1" applyBorder="1"/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 applyAlignment="1">
      <alignment vertical="top"/>
    </xf>
    <xf numFmtId="0" fontId="0" fillId="0" borderId="56" xfId="0" applyBorder="1"/>
    <xf numFmtId="0" fontId="0" fillId="0" borderId="55" xfId="0" applyBorder="1"/>
    <xf numFmtId="0" fontId="0" fillId="0" borderId="57" xfId="0" applyBorder="1"/>
    <xf numFmtId="0" fontId="0" fillId="0" borderId="58" xfId="0" applyBorder="1"/>
    <xf numFmtId="0" fontId="0" fillId="0" borderId="54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/>
    <xf numFmtId="0" fontId="0" fillId="0" borderId="59" xfId="0" applyBorder="1"/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51" xfId="0" applyBorder="1" applyAlignment="1">
      <alignment horizontal="left" vertical="top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50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6" xfId="0" applyBorder="1" applyAlignment="1">
      <alignment horizontal="left"/>
    </xf>
    <xf numFmtId="0" fontId="0" fillId="0" borderId="49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62" xfId="0" applyBorder="1"/>
    <xf numFmtId="0" fontId="0" fillId="0" borderId="52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5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70" xfId="0" applyBorder="1"/>
    <xf numFmtId="0" fontId="0" fillId="0" borderId="68" xfId="0" applyBorder="1"/>
    <xf numFmtId="0" fontId="0" fillId="0" borderId="54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1" xfId="0" applyBorder="1"/>
    <xf numFmtId="0" fontId="0" fillId="0" borderId="60" xfId="0" applyBorder="1"/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70" xfId="0" applyBorder="1" applyAlignment="1">
      <alignment horizontal="right"/>
    </xf>
    <xf numFmtId="0" fontId="0" fillId="0" borderId="72" xfId="0" applyBorder="1"/>
    <xf numFmtId="0" fontId="0" fillId="0" borderId="25" xfId="0" applyBorder="1" applyAlignment="1">
      <alignment vertical="top"/>
    </xf>
    <xf numFmtId="0" fontId="0" fillId="0" borderId="55" xfId="0" applyBorder="1" applyAlignment="1">
      <alignment horizontal="right" vertical="top"/>
    </xf>
    <xf numFmtId="0" fontId="0" fillId="0" borderId="73" xfId="0" applyBorder="1" applyAlignment="1">
      <alignment horizontal="right"/>
    </xf>
    <xf numFmtId="0" fontId="0" fillId="0" borderId="74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75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75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59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65" xfId="0" applyBorder="1" applyAlignment="1">
      <alignment horizontal="right"/>
    </xf>
    <xf numFmtId="0" fontId="0" fillId="0" borderId="67" xfId="0" applyBorder="1"/>
    <xf numFmtId="0" fontId="0" fillId="0" borderId="50" xfId="0" applyBorder="1" applyAlignment="1">
      <alignment horizontal="left"/>
    </xf>
    <xf numFmtId="0" fontId="0" fillId="0" borderId="64" xfId="0" applyBorder="1"/>
    <xf numFmtId="0" fontId="0" fillId="0" borderId="77" xfId="0" applyBorder="1" applyAlignment="1">
      <alignment horizontal="right"/>
    </xf>
    <xf numFmtId="0" fontId="0" fillId="0" borderId="7" xfId="0" applyBorder="1" applyAlignment="1">
      <alignment vertical="top"/>
    </xf>
    <xf numFmtId="0" fontId="0" fillId="0" borderId="63" xfId="0" applyBorder="1"/>
    <xf numFmtId="0" fontId="0" fillId="0" borderId="60" xfId="0" applyBorder="1" applyAlignment="1">
      <alignment horizontal="left" vertical="top"/>
    </xf>
    <xf numFmtId="0" fontId="0" fillId="0" borderId="68" xfId="0" applyBorder="1" applyAlignment="1">
      <alignment horizontal="right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distributed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distributed"/>
    </xf>
    <xf numFmtId="0" fontId="0" fillId="0" borderId="0" xfId="0" applyFont="1" applyAlignment="1">
      <alignment horizontal="center"/>
    </xf>
    <xf numFmtId="0" fontId="26" fillId="0" borderId="5" xfId="1" applyFont="1" applyBorder="1" applyAlignment="1">
      <alignment horizontal="center" vertical="center" wrapText="1"/>
    </xf>
    <xf numFmtId="0" fontId="15" fillId="0" borderId="35" xfId="1" applyFont="1" applyBorder="1" applyAlignment="1">
      <alignment horizontal="center" vertical="center" wrapText="1"/>
    </xf>
    <xf numFmtId="0" fontId="29" fillId="0" borderId="22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7" fillId="0" borderId="0" xfId="1" applyAlignment="1">
      <alignment horizontal="left" vertical="center"/>
    </xf>
    <xf numFmtId="0" fontId="15" fillId="0" borderId="5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26" fillId="0" borderId="2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35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 wrapText="1"/>
    </xf>
    <xf numFmtId="0" fontId="25" fillId="0" borderId="22" xfId="1" applyFont="1" applyBorder="1" applyAlignment="1">
      <alignment horizontal="center" vertical="center" wrapText="1"/>
    </xf>
    <xf numFmtId="0" fontId="25" fillId="0" borderId="35" xfId="1" applyFont="1" applyBorder="1" applyAlignment="1">
      <alignment horizontal="center" vertical="center" wrapText="1"/>
    </xf>
    <xf numFmtId="0" fontId="26" fillId="0" borderId="35" xfId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3"/>
  <sheetViews>
    <sheetView view="pageBreakPreview" zoomScale="120" zoomScaleNormal="100" zoomScaleSheetLayoutView="120" workbookViewId="0">
      <selection activeCell="C54" sqref="C54"/>
    </sheetView>
  </sheetViews>
  <sheetFormatPr defaultRowHeight="13.5" x14ac:dyDescent="0.15"/>
  <cols>
    <col min="1" max="2" width="8.75" customWidth="1"/>
    <col min="3" max="3" width="7.75" bestFit="1" customWidth="1"/>
    <col min="4" max="4" width="7.75" customWidth="1"/>
    <col min="5" max="5" width="33.875" customWidth="1"/>
    <col min="6" max="7" width="15.25" customWidth="1"/>
    <col min="8" max="8" width="17.875" customWidth="1"/>
  </cols>
  <sheetData>
    <row r="5" spans="1:9" ht="21" x14ac:dyDescent="0.2">
      <c r="A5" s="259" t="s">
        <v>151</v>
      </c>
      <c r="B5" s="259"/>
      <c r="C5" s="259"/>
      <c r="D5" s="259"/>
      <c r="E5" s="259"/>
      <c r="F5" s="259"/>
      <c r="G5" s="26"/>
      <c r="H5" s="26"/>
      <c r="I5" s="34"/>
    </row>
    <row r="6" spans="1:9" ht="41.25" customHeight="1" x14ac:dyDescent="0.3">
      <c r="A6" s="260" t="s">
        <v>11</v>
      </c>
      <c r="B6" s="260"/>
      <c r="C6" s="260"/>
      <c r="D6" s="260"/>
      <c r="E6" s="260"/>
      <c r="F6" s="260"/>
      <c r="G6" s="15"/>
      <c r="H6" s="15"/>
      <c r="I6" s="34"/>
    </row>
    <row r="7" spans="1:9" ht="30.75" x14ac:dyDescent="0.3">
      <c r="A7" s="261" t="s">
        <v>27</v>
      </c>
      <c r="B7" s="261"/>
      <c r="C7" s="261"/>
      <c r="D7" s="261"/>
      <c r="E7" s="261"/>
      <c r="F7" s="261"/>
      <c r="G7" s="13"/>
      <c r="H7" s="13"/>
      <c r="I7" s="2"/>
    </row>
    <row r="8" spans="1:9" ht="24" x14ac:dyDescent="0.25">
      <c r="A8" s="15"/>
      <c r="B8" s="15"/>
      <c r="C8" s="15"/>
      <c r="D8" s="15"/>
      <c r="E8" s="15"/>
      <c r="F8" s="15"/>
      <c r="G8" s="15"/>
    </row>
    <row r="32" ht="17.25" customHeight="1" x14ac:dyDescent="0.15"/>
    <row r="36" spans="2:9" ht="16.5" customHeight="1" x14ac:dyDescent="0.2">
      <c r="C36" s="4"/>
      <c r="D36" s="4" t="s">
        <v>152</v>
      </c>
    </row>
    <row r="37" spans="2:9" ht="11.25" customHeight="1" x14ac:dyDescent="0.15"/>
    <row r="38" spans="2:9" ht="16.5" customHeight="1" x14ac:dyDescent="0.2">
      <c r="C38" s="4"/>
      <c r="D38" s="4"/>
    </row>
    <row r="41" spans="2:9" ht="13.9" customHeight="1" x14ac:dyDescent="0.15"/>
    <row r="42" spans="2:9" ht="16.899999999999999" customHeight="1" x14ac:dyDescent="0.2">
      <c r="B42" s="34"/>
      <c r="C42" s="24" t="s">
        <v>5</v>
      </c>
      <c r="D42" s="258" t="s">
        <v>29</v>
      </c>
      <c r="E42" s="258"/>
      <c r="G42" s="24"/>
      <c r="H42" s="24"/>
      <c r="I42" s="34"/>
    </row>
    <row r="43" spans="2:9" ht="17.25" customHeight="1" x14ac:dyDescent="0.2">
      <c r="B43" s="34"/>
      <c r="C43" s="24" t="s">
        <v>6</v>
      </c>
      <c r="D43" s="258" t="s">
        <v>2</v>
      </c>
      <c r="E43" s="258"/>
      <c r="G43" s="24"/>
      <c r="H43" s="24"/>
      <c r="I43" s="34"/>
    </row>
    <row r="44" spans="2:9" ht="17.25" customHeight="1" x14ac:dyDescent="0.2">
      <c r="B44" s="34"/>
      <c r="C44" s="24"/>
      <c r="D44" s="258" t="s">
        <v>9</v>
      </c>
      <c r="E44" s="258"/>
      <c r="G44" s="24"/>
      <c r="H44" s="24"/>
      <c r="I44" s="34"/>
    </row>
    <row r="45" spans="2:9" ht="17.25" customHeight="1" x14ac:dyDescent="0.2">
      <c r="B45" s="34"/>
      <c r="C45" s="24"/>
      <c r="D45" s="47" t="s">
        <v>17</v>
      </c>
      <c r="E45" s="24" t="s">
        <v>18</v>
      </c>
      <c r="G45" s="24"/>
      <c r="H45" s="24"/>
      <c r="I45" s="34"/>
    </row>
    <row r="46" spans="2:9" ht="17.25" customHeight="1" x14ac:dyDescent="0.2">
      <c r="B46" s="34"/>
      <c r="C46" s="24" t="s">
        <v>7</v>
      </c>
      <c r="D46" s="258" t="s">
        <v>3</v>
      </c>
      <c r="E46" s="258"/>
      <c r="G46" s="24"/>
      <c r="H46" s="24"/>
      <c r="I46" s="34"/>
    </row>
    <row r="47" spans="2:9" ht="17.25" customHeight="1" x14ac:dyDescent="0.2">
      <c r="B47" s="34"/>
      <c r="C47" s="24" t="s">
        <v>8</v>
      </c>
      <c r="D47" s="258" t="s">
        <v>4</v>
      </c>
      <c r="E47" s="258"/>
      <c r="G47" s="24"/>
      <c r="H47" s="24"/>
      <c r="I47" s="34"/>
    </row>
    <row r="48" spans="2:9" ht="59.25" customHeight="1" x14ac:dyDescent="0.2">
      <c r="E48" s="24"/>
      <c r="F48" s="24"/>
      <c r="G48" s="34"/>
      <c r="H48" s="34"/>
    </row>
    <row r="49" spans="2:8" ht="17.25" hidden="1" x14ac:dyDescent="0.2">
      <c r="E49" s="24"/>
      <c r="F49" s="24"/>
      <c r="G49" s="34"/>
      <c r="H49" s="34"/>
    </row>
    <row r="50" spans="2:8" ht="17.25" hidden="1" x14ac:dyDescent="0.2">
      <c r="E50" s="24"/>
      <c r="F50" s="24"/>
      <c r="G50" s="34"/>
      <c r="H50" s="34"/>
    </row>
    <row r="51" spans="2:8" ht="17.25" hidden="1" x14ac:dyDescent="0.2">
      <c r="E51" s="24"/>
      <c r="F51" s="24"/>
      <c r="G51" s="34"/>
      <c r="H51" s="34"/>
    </row>
    <row r="53" spans="2:8" x14ac:dyDescent="0.15">
      <c r="B53" s="14"/>
      <c r="C53" s="14"/>
      <c r="D53" s="14"/>
      <c r="E53" s="34"/>
      <c r="F53" s="34"/>
      <c r="G53" s="34"/>
      <c r="H53" s="34"/>
    </row>
  </sheetData>
  <mergeCells count="8">
    <mergeCell ref="D44:E44"/>
    <mergeCell ref="D46:E46"/>
    <mergeCell ref="D47:E47"/>
    <mergeCell ref="A5:F5"/>
    <mergeCell ref="A6:F6"/>
    <mergeCell ref="A7:F7"/>
    <mergeCell ref="D42:E42"/>
    <mergeCell ref="D43:E43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300" verticalDpi="300" r:id="rId1"/>
  <headerFooter alignWithMargins="0"/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G41" sqref="G41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14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hidden="1" customWidth="1"/>
    <col min="16" max="16" width="17.5" style="114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114" customWidth="1"/>
    <col min="22" max="22" width="9" style="114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91" t="s">
        <v>232</v>
      </c>
      <c r="F1" s="291"/>
      <c r="G1" s="291"/>
      <c r="H1" s="291"/>
      <c r="I1" s="291"/>
      <c r="J1" s="291"/>
      <c r="K1" s="291"/>
      <c r="L1" s="291"/>
      <c r="M1" s="291"/>
      <c r="N1" s="291"/>
      <c r="O1" s="3"/>
      <c r="P1" s="32"/>
      <c r="Q1" s="18"/>
      <c r="R1" s="3"/>
      <c r="W1" s="114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3"/>
      <c r="P2" s="32"/>
      <c r="Q2" s="18"/>
      <c r="R2" s="3"/>
      <c r="W2" s="114"/>
      <c r="Y2" s="6"/>
      <c r="Z2" s="6"/>
      <c r="AA2" s="6"/>
    </row>
    <row r="3" spans="1:27" s="6" customFormat="1" ht="22.5" customHeight="1" x14ac:dyDescent="0.15">
      <c r="A3" s="10"/>
      <c r="B3" s="10" t="s">
        <v>274</v>
      </c>
      <c r="C3" s="32" t="s">
        <v>0</v>
      </c>
      <c r="D3" s="19" t="s">
        <v>1</v>
      </c>
      <c r="E3" s="22"/>
      <c r="F3" s="46"/>
      <c r="G3" s="28"/>
      <c r="H3" s="28"/>
      <c r="I3" s="27"/>
      <c r="J3" s="21"/>
      <c r="K3" s="23"/>
      <c r="L3" s="23"/>
      <c r="M3" s="31"/>
      <c r="N3" s="28"/>
      <c r="O3" s="3" t="s">
        <v>273</v>
      </c>
      <c r="P3" s="32" t="s">
        <v>0</v>
      </c>
      <c r="Q3" s="19" t="s">
        <v>1</v>
      </c>
      <c r="R3" s="3"/>
      <c r="U3" s="9"/>
      <c r="V3" s="9"/>
    </row>
    <row r="4" spans="1:27" s="6" customFormat="1" ht="27" customHeight="1" thickBot="1" x14ac:dyDescent="0.2">
      <c r="A4" s="292">
        <v>1</v>
      </c>
      <c r="B4" s="293">
        <v>17</v>
      </c>
      <c r="C4" s="294" t="str">
        <f>IF(B4="","",VLOOKUP(B4,$B$38:$D$100,2))</f>
        <v>大林　茉央</v>
      </c>
      <c r="D4" s="294" t="str">
        <f>IF(B4="","",VLOOKUP(B4,$B$38:$D$100,3))</f>
        <v>船橋東</v>
      </c>
      <c r="E4" s="184"/>
      <c r="F4" s="185">
        <v>1</v>
      </c>
      <c r="G4" s="1"/>
      <c r="H4" s="1"/>
      <c r="I4" s="1"/>
      <c r="J4" s="1"/>
      <c r="K4" s="8"/>
      <c r="L4" s="8"/>
      <c r="M4" s="155">
        <v>3</v>
      </c>
      <c r="N4" s="51"/>
      <c r="O4" s="295">
        <v>7</v>
      </c>
      <c r="P4" s="294" t="str">
        <f>IF(O4="","",VLOOKUP(O4,$B$38:$D$100,2))</f>
        <v>花澤　そら</v>
      </c>
      <c r="Q4" s="294" t="str">
        <f>IF(O4="","",VLOOKUP(O4,$B$38:$D$100,3))</f>
        <v>市立銚子</v>
      </c>
      <c r="R4" s="295">
        <v>10</v>
      </c>
      <c r="U4" s="7"/>
      <c r="V4" s="7"/>
    </row>
    <row r="5" spans="1:27" s="6" customFormat="1" ht="27" customHeight="1" thickBot="1" x14ac:dyDescent="0.25">
      <c r="A5" s="292"/>
      <c r="B5" s="293"/>
      <c r="C5" s="294"/>
      <c r="D5" s="294"/>
      <c r="E5" s="129"/>
      <c r="F5" s="231" t="s">
        <v>318</v>
      </c>
      <c r="G5" s="215">
        <v>0</v>
      </c>
      <c r="H5" s="123"/>
      <c r="I5" s="1"/>
      <c r="J5" s="1"/>
      <c r="K5" s="1"/>
      <c r="L5" s="199">
        <v>0</v>
      </c>
      <c r="M5" s="49" t="s">
        <v>322</v>
      </c>
      <c r="N5" s="66"/>
      <c r="O5" s="296"/>
      <c r="P5" s="294"/>
      <c r="Q5" s="294"/>
      <c r="R5" s="296"/>
      <c r="U5" s="7"/>
      <c r="V5" s="7"/>
      <c r="Y5" s="4"/>
      <c r="Z5" s="4"/>
      <c r="AA5" s="4"/>
    </row>
    <row r="6" spans="1:27" s="6" customFormat="1" ht="27" customHeight="1" thickBot="1" x14ac:dyDescent="0.25">
      <c r="A6" s="292">
        <v>2</v>
      </c>
      <c r="B6" s="293">
        <v>3</v>
      </c>
      <c r="C6" s="294" t="str">
        <f>IF(B6="","",VLOOKUP(B6,$B$38:$D$100,2))</f>
        <v>小俣　歩実</v>
      </c>
      <c r="D6" s="294" t="str">
        <f>IF(B6="","",VLOOKUP(B6,$B$38:$D$100,3))</f>
        <v>長生</v>
      </c>
      <c r="E6" s="128" t="s">
        <v>477</v>
      </c>
      <c r="F6" s="121"/>
      <c r="G6" s="134"/>
      <c r="H6" s="123"/>
      <c r="I6" s="1"/>
      <c r="J6" s="1"/>
      <c r="K6" s="43"/>
      <c r="L6" s="188"/>
      <c r="M6" s="187"/>
      <c r="N6" s="247"/>
      <c r="O6" s="295">
        <v>12</v>
      </c>
      <c r="P6" s="294" t="str">
        <f>IF(O6="","",VLOOKUP(O6,$B$38:$D$100,2))</f>
        <v>長沼遙月</v>
      </c>
      <c r="Q6" s="294" t="str">
        <f>IF(O6="","",VLOOKUP(O6,$B$38:$D$100,3))</f>
        <v>千葉経済</v>
      </c>
      <c r="R6" s="295">
        <v>11</v>
      </c>
      <c r="U6" s="7"/>
      <c r="V6" s="7"/>
      <c r="Y6" s="4"/>
      <c r="Z6" s="4"/>
      <c r="AA6" s="4"/>
    </row>
    <row r="7" spans="1:27" s="6" customFormat="1" ht="27" customHeight="1" thickBot="1" x14ac:dyDescent="0.25">
      <c r="A7" s="292"/>
      <c r="B7" s="293"/>
      <c r="C7" s="294"/>
      <c r="D7" s="294"/>
      <c r="E7" s="125" t="s">
        <v>316</v>
      </c>
      <c r="F7" s="216"/>
      <c r="G7" s="121"/>
      <c r="H7" s="123"/>
      <c r="I7" s="1"/>
      <c r="J7" s="1"/>
      <c r="K7" s="199">
        <v>1</v>
      </c>
      <c r="L7" s="1" t="s">
        <v>328</v>
      </c>
      <c r="M7" s="163">
        <v>4</v>
      </c>
      <c r="N7" s="66"/>
      <c r="O7" s="296"/>
      <c r="P7" s="294"/>
      <c r="Q7" s="294"/>
      <c r="R7" s="296"/>
      <c r="U7" s="7"/>
      <c r="V7" s="7"/>
      <c r="Y7" s="4"/>
      <c r="Z7" s="4"/>
      <c r="AA7" s="4"/>
    </row>
    <row r="8" spans="1:27" s="6" customFormat="1" ht="27" customHeight="1" thickBot="1" x14ac:dyDescent="0.25">
      <c r="A8" s="292">
        <v>3</v>
      </c>
      <c r="B8" s="293">
        <v>14</v>
      </c>
      <c r="C8" s="294" t="str">
        <f>IF(B8="","",VLOOKUP(B8,$B$38:$D$100,2))</f>
        <v>向後　芽衣</v>
      </c>
      <c r="D8" s="294" t="str">
        <f>IF(B8="","",VLOOKUP(B8,$B$38:$D$100,3))</f>
        <v>日体大柏</v>
      </c>
      <c r="E8" s="221"/>
      <c r="F8" s="123">
        <v>0</v>
      </c>
      <c r="G8" s="121" t="s">
        <v>326</v>
      </c>
      <c r="H8" s="222">
        <v>6</v>
      </c>
      <c r="I8" s="1"/>
      <c r="J8" s="43"/>
      <c r="K8" s="224"/>
      <c r="L8" s="1"/>
      <c r="M8" s="248">
        <v>3</v>
      </c>
      <c r="N8" s="247"/>
      <c r="O8" s="295">
        <v>2</v>
      </c>
      <c r="P8" s="294" t="str">
        <f>IF(O8="","",VLOOKUP(O8,$B$38:$D$100,2))</f>
        <v>添田　理沙</v>
      </c>
      <c r="Q8" s="294" t="str">
        <f>IF(O8="","",VLOOKUP(O8,$B$38:$D$100,3))</f>
        <v>木更津総合</v>
      </c>
      <c r="R8" s="295">
        <v>12</v>
      </c>
      <c r="U8" s="9"/>
      <c r="V8" s="9"/>
      <c r="Y8" s="4"/>
      <c r="Z8" s="4"/>
      <c r="AA8" s="4"/>
    </row>
    <row r="9" spans="1:27" s="6" customFormat="1" ht="27" customHeight="1" thickBot="1" x14ac:dyDescent="0.25">
      <c r="A9" s="292"/>
      <c r="B9" s="293"/>
      <c r="C9" s="294"/>
      <c r="D9" s="294"/>
      <c r="E9" s="129"/>
      <c r="F9" s="123"/>
      <c r="G9" s="212"/>
      <c r="H9" s="231"/>
      <c r="I9" s="1"/>
      <c r="J9" s="43"/>
      <c r="K9" s="224"/>
      <c r="L9" s="198"/>
      <c r="M9" s="1" t="s">
        <v>323</v>
      </c>
      <c r="N9" s="66"/>
      <c r="O9" s="296"/>
      <c r="P9" s="294"/>
      <c r="Q9" s="294"/>
      <c r="R9" s="296"/>
      <c r="U9" s="9"/>
      <c r="V9" s="9"/>
      <c r="Y9" s="4"/>
      <c r="Z9" s="4"/>
      <c r="AA9" s="4"/>
    </row>
    <row r="10" spans="1:27" s="6" customFormat="1" ht="27" customHeight="1" x14ac:dyDescent="0.2">
      <c r="A10" s="292">
        <v>4</v>
      </c>
      <c r="B10" s="293">
        <v>1</v>
      </c>
      <c r="C10" s="294" t="str">
        <f>IF(B10="","",VLOOKUP(B10,$B$38:$D$100,2))</f>
        <v>山田　悠月</v>
      </c>
      <c r="D10" s="294" t="str">
        <f>IF(B10="","",VLOOKUP(B10,$B$38:$D$100,3))</f>
        <v>拓大紅陵</v>
      </c>
      <c r="E10" s="128"/>
      <c r="F10" s="123">
        <v>0</v>
      </c>
      <c r="G10" s="212"/>
      <c r="H10" s="212"/>
      <c r="I10" s="1"/>
      <c r="J10" s="43"/>
      <c r="K10" s="1"/>
      <c r="L10" s="160">
        <v>1</v>
      </c>
      <c r="M10" s="1"/>
      <c r="N10" s="51"/>
      <c r="O10" s="295">
        <v>8</v>
      </c>
      <c r="P10" s="294" t="str">
        <f>IF(O10="","",VLOOKUP(O10,$B$38:$D$100,2))</f>
        <v>鎌形　祕和</v>
      </c>
      <c r="Q10" s="294" t="str">
        <f>IF(O10="","",VLOOKUP(O10,$B$38:$D$100,3))</f>
        <v>佐原</v>
      </c>
      <c r="R10" s="295">
        <v>13</v>
      </c>
      <c r="U10" s="9"/>
      <c r="V10" s="9"/>
      <c r="Y10" s="4"/>
      <c r="Z10" s="4"/>
      <c r="AA10" s="4"/>
    </row>
    <row r="11" spans="1:27" s="6" customFormat="1" ht="27" customHeight="1" thickBot="1" x14ac:dyDescent="0.25">
      <c r="A11" s="292"/>
      <c r="B11" s="293"/>
      <c r="C11" s="294"/>
      <c r="D11" s="294"/>
      <c r="E11" s="127"/>
      <c r="F11" s="122" t="s">
        <v>319</v>
      </c>
      <c r="G11" s="232"/>
      <c r="H11" s="212"/>
      <c r="I11" s="249"/>
      <c r="J11" s="43"/>
      <c r="K11" s="1"/>
      <c r="L11" s="1"/>
      <c r="M11" s="156">
        <v>0</v>
      </c>
      <c r="N11" s="66"/>
      <c r="O11" s="296"/>
      <c r="P11" s="294"/>
      <c r="Q11" s="294"/>
      <c r="R11" s="296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thickBot="1" x14ac:dyDescent="0.25">
      <c r="A12" s="292">
        <v>5</v>
      </c>
      <c r="B12" s="293">
        <v>9</v>
      </c>
      <c r="C12" s="294" t="str">
        <f>IF(B12="","",VLOOKUP(B12,$B$38:$D$100,2))</f>
        <v>渡邊　優菜</v>
      </c>
      <c r="D12" s="294" t="str">
        <f>IF(B12="","",VLOOKUP(B12,$B$38:$D$100,3))</f>
        <v>秀明八千代</v>
      </c>
      <c r="E12" s="210"/>
      <c r="F12" s="244"/>
      <c r="G12" s="124">
        <v>1</v>
      </c>
      <c r="H12" s="212" t="s">
        <v>330</v>
      </c>
      <c r="I12" s="250" t="s">
        <v>481</v>
      </c>
      <c r="J12" s="229" t="s">
        <v>482</v>
      </c>
      <c r="K12" s="1" t="s">
        <v>331</v>
      </c>
      <c r="L12" s="1"/>
      <c r="M12" s="123" t="s">
        <v>480</v>
      </c>
      <c r="N12" s="66"/>
      <c r="O12" s="295">
        <v>15</v>
      </c>
      <c r="P12" s="294" t="str">
        <f>IF(O12="","",VLOOKUP(O12,$B$38:$D$100,2))</f>
        <v>飯田　ゆず</v>
      </c>
      <c r="Q12" s="294" t="str">
        <f>IF(O12="","",VLOOKUP(O12,$B$38:$D$100,3))</f>
        <v>日体大柏</v>
      </c>
      <c r="R12" s="295">
        <v>14</v>
      </c>
      <c r="Y12" s="4"/>
      <c r="Z12" s="4"/>
      <c r="AA12" s="4"/>
    </row>
    <row r="13" spans="1:27" s="6" customFormat="1" ht="27" customHeight="1" thickBot="1" x14ac:dyDescent="0.25">
      <c r="A13" s="292"/>
      <c r="B13" s="293"/>
      <c r="C13" s="294"/>
      <c r="D13" s="294"/>
      <c r="E13" s="129"/>
      <c r="F13" s="124">
        <v>1</v>
      </c>
      <c r="G13" s="123"/>
      <c r="H13" s="121"/>
      <c r="I13" s="124" t="s">
        <v>332</v>
      </c>
      <c r="J13" s="189"/>
      <c r="K13" s="1"/>
      <c r="L13" s="199">
        <v>3</v>
      </c>
      <c r="M13" s="49" t="s">
        <v>324</v>
      </c>
      <c r="N13" s="61"/>
      <c r="O13" s="296"/>
      <c r="P13" s="294"/>
      <c r="Q13" s="294"/>
      <c r="R13" s="296"/>
      <c r="Y13" s="4"/>
      <c r="Z13" s="4"/>
      <c r="AA13" s="4"/>
    </row>
    <row r="14" spans="1:27" s="6" customFormat="1" ht="27" customHeight="1" thickBot="1" x14ac:dyDescent="0.25">
      <c r="A14" s="292">
        <v>6</v>
      </c>
      <c r="B14" s="293">
        <v>11</v>
      </c>
      <c r="C14" s="294" t="str">
        <f>IF(B14="","",VLOOKUP(B14,$B$38:$D$100,2))</f>
        <v>臼本百花</v>
      </c>
      <c r="D14" s="294" t="str">
        <f>IF(B14="","",VLOOKUP(B14,$B$38:$D$100,3))</f>
        <v>千葉経済</v>
      </c>
      <c r="E14" s="210"/>
      <c r="F14" s="230">
        <v>2</v>
      </c>
      <c r="G14" s="123"/>
      <c r="H14" s="121"/>
      <c r="I14" s="1"/>
      <c r="J14" s="189"/>
      <c r="K14" s="249"/>
      <c r="L14" s="252"/>
      <c r="M14" s="187"/>
      <c r="N14" s="247"/>
      <c r="O14" s="293">
        <v>10</v>
      </c>
      <c r="P14" s="294" t="str">
        <f>IF(O14="","",VLOOKUP(O14,$B$38:$D$100,2))</f>
        <v>徳永　愛心</v>
      </c>
      <c r="Q14" s="294" t="str">
        <f>IF(O14="","",VLOOKUP(O14,$B$38:$D$100,3))</f>
        <v>秀明八千代</v>
      </c>
      <c r="R14" s="295">
        <v>15</v>
      </c>
      <c r="Y14" s="4"/>
      <c r="Z14" s="4"/>
      <c r="AA14" s="4"/>
    </row>
    <row r="15" spans="1:27" s="6" customFormat="1" ht="27" customHeight="1" thickBot="1" x14ac:dyDescent="0.25">
      <c r="A15" s="292"/>
      <c r="B15" s="293"/>
      <c r="C15" s="294"/>
      <c r="D15" s="294"/>
      <c r="E15" s="129"/>
      <c r="F15" s="231" t="s">
        <v>320</v>
      </c>
      <c r="G15" s="215" t="s">
        <v>476</v>
      </c>
      <c r="H15" s="121"/>
      <c r="I15" s="1"/>
      <c r="J15" s="189"/>
      <c r="K15" s="249"/>
      <c r="L15" s="1"/>
      <c r="M15" s="124" t="s">
        <v>483</v>
      </c>
      <c r="N15" s="66"/>
      <c r="O15" s="293"/>
      <c r="P15" s="294"/>
      <c r="Q15" s="294"/>
      <c r="R15" s="296"/>
      <c r="Y15" s="4"/>
      <c r="Z15" s="4"/>
      <c r="AA15" s="4"/>
    </row>
    <row r="16" spans="1:27" s="6" customFormat="1" ht="27" customHeight="1" thickBot="1" x14ac:dyDescent="0.25">
      <c r="A16" s="292">
        <v>7</v>
      </c>
      <c r="B16" s="293">
        <v>5</v>
      </c>
      <c r="C16" s="294" t="str">
        <f>IF(B16="","",VLOOKUP(B16,$B$38:$D$100,2))</f>
        <v>石上真穂</v>
      </c>
      <c r="D16" s="294" t="str">
        <f>IF(B16="","",VLOOKUP(B16,$B$38:$D$100,3))</f>
        <v>成田</v>
      </c>
      <c r="E16" s="128"/>
      <c r="F16" s="132"/>
      <c r="G16" s="245"/>
      <c r="H16" s="121"/>
      <c r="I16" s="1"/>
      <c r="J16" s="189"/>
      <c r="K16" s="229"/>
      <c r="L16" s="1" t="s">
        <v>329</v>
      </c>
      <c r="M16" s="1"/>
      <c r="N16" s="205">
        <v>6</v>
      </c>
      <c r="O16" s="293">
        <v>6</v>
      </c>
      <c r="P16" s="294" t="str">
        <f>IF(O16="","",VLOOKUP(O16,$B$38:$D$100,2))</f>
        <v>永野伊緒里</v>
      </c>
      <c r="Q16" s="294" t="str">
        <f>IF(O16="","",VLOOKUP(O16,$B$38:$D$100,3))</f>
        <v>成田</v>
      </c>
      <c r="R16" s="295">
        <v>16</v>
      </c>
      <c r="U16" s="9"/>
      <c r="V16" s="9"/>
      <c r="Y16" s="4"/>
      <c r="Z16" s="4"/>
      <c r="AA16" s="4"/>
    </row>
    <row r="17" spans="1:27" s="6" customFormat="1" ht="27" customHeight="1" thickBot="1" x14ac:dyDescent="0.25">
      <c r="A17" s="292"/>
      <c r="B17" s="293"/>
      <c r="C17" s="294"/>
      <c r="D17" s="294"/>
      <c r="E17" s="127"/>
      <c r="F17" s="123">
        <v>0</v>
      </c>
      <c r="G17" s="212" t="s">
        <v>327</v>
      </c>
      <c r="H17" s="246"/>
      <c r="I17" s="1"/>
      <c r="J17" s="1"/>
      <c r="K17" s="251" t="s">
        <v>485</v>
      </c>
      <c r="L17" s="1"/>
      <c r="M17" s="219">
        <v>1</v>
      </c>
      <c r="N17" s="66" t="s">
        <v>317</v>
      </c>
      <c r="O17" s="293"/>
      <c r="P17" s="294"/>
      <c r="Q17" s="294"/>
      <c r="R17" s="296"/>
      <c r="U17" s="9"/>
      <c r="V17" s="9"/>
      <c r="Y17" s="4"/>
      <c r="Z17" s="4"/>
      <c r="AA17" s="4"/>
    </row>
    <row r="18" spans="1:27" s="6" customFormat="1" ht="27" customHeight="1" thickBot="1" x14ac:dyDescent="0.25">
      <c r="A18" s="292">
        <v>8</v>
      </c>
      <c r="B18" s="293">
        <v>16</v>
      </c>
      <c r="C18" s="294" t="str">
        <f>IF(B18="","",VLOOKUP(B18,$B$38:$D$100,2))</f>
        <v>栁田　紗希</v>
      </c>
      <c r="D18" s="294" t="str">
        <f>IF(B18="","",VLOOKUP(B18,$B$38:$D$100,3))</f>
        <v>西武台千葉　</v>
      </c>
      <c r="E18" s="210"/>
      <c r="F18" s="230"/>
      <c r="G18" s="121"/>
      <c r="H18" s="161">
        <v>0</v>
      </c>
      <c r="I18" s="1"/>
      <c r="J18" s="1"/>
      <c r="K18" s="43"/>
      <c r="L18" s="224"/>
      <c r="M18" s="43"/>
      <c r="N18" s="117"/>
      <c r="O18" s="293">
        <v>4</v>
      </c>
      <c r="P18" s="294" t="str">
        <f>IF(O18="","",VLOOKUP(O18,$B$38:$D$100,2))</f>
        <v>武内　彩香</v>
      </c>
      <c r="Q18" s="294" t="str">
        <f>IF(O18="","",VLOOKUP(O18,$B$38:$D$100,3))</f>
        <v>長生</v>
      </c>
      <c r="R18" s="295">
        <v>17</v>
      </c>
      <c r="U18" s="9"/>
      <c r="V18" s="9"/>
      <c r="Y18" s="4"/>
      <c r="Z18" s="4"/>
      <c r="AA18" s="4"/>
    </row>
    <row r="19" spans="1:27" s="6" customFormat="1" ht="27" customHeight="1" thickBot="1" x14ac:dyDescent="0.25">
      <c r="A19" s="292"/>
      <c r="B19" s="293"/>
      <c r="C19" s="294"/>
      <c r="D19" s="294"/>
      <c r="E19" s="129"/>
      <c r="F19" s="231" t="s">
        <v>321</v>
      </c>
      <c r="G19" s="246"/>
      <c r="H19" s="123"/>
      <c r="I19" s="1"/>
      <c r="J19" s="1"/>
      <c r="K19" s="43"/>
      <c r="L19" s="223"/>
      <c r="M19" s="1" t="s">
        <v>325</v>
      </c>
      <c r="N19" s="158">
        <v>0</v>
      </c>
      <c r="O19" s="293"/>
      <c r="P19" s="294"/>
      <c r="Q19" s="294"/>
      <c r="R19" s="296"/>
      <c r="U19" s="9"/>
      <c r="V19" s="9"/>
      <c r="Y19" s="4"/>
      <c r="Z19" s="4"/>
      <c r="AA19" s="4"/>
    </row>
    <row r="20" spans="1:27" s="6" customFormat="1" ht="27" customHeight="1" x14ac:dyDescent="0.2">
      <c r="A20" s="292">
        <v>9</v>
      </c>
      <c r="B20" s="293">
        <v>18</v>
      </c>
      <c r="C20" s="294" t="str">
        <f>IF(B20="","",VLOOKUP(B20,$B$38:$D$100,2))</f>
        <v>首藤　凪咲</v>
      </c>
      <c r="D20" s="294" t="str">
        <f>IF(B20="","",VLOOKUP(B20,$B$38:$D$100,3))</f>
        <v>清水</v>
      </c>
      <c r="E20" s="128"/>
      <c r="F20" s="132"/>
      <c r="G20" s="161" t="s">
        <v>484</v>
      </c>
      <c r="H20" s="130"/>
      <c r="I20"/>
      <c r="J20" s="1"/>
      <c r="K20" s="1"/>
      <c r="L20" s="160">
        <v>0</v>
      </c>
      <c r="M20" s="1"/>
      <c r="N20"/>
      <c r="O20" s="293">
        <v>13</v>
      </c>
      <c r="P20" s="294" t="str">
        <f>IF(O20="","",VLOOKUP(O20,$B$38:$D$100,2))</f>
        <v>林　柚来</v>
      </c>
      <c r="Q20" s="294" t="str">
        <f>IF(O20="","",VLOOKUP(O20,$B$38:$D$100,3))</f>
        <v>習志野</v>
      </c>
      <c r="R20" s="295">
        <v>18</v>
      </c>
      <c r="U20" s="9"/>
      <c r="V20" s="9"/>
      <c r="Y20" s="4"/>
      <c r="Z20" s="4"/>
      <c r="AA20" s="4"/>
    </row>
    <row r="21" spans="1:27" s="6" customFormat="1" ht="27" customHeight="1" x14ac:dyDescent="0.2">
      <c r="A21" s="292"/>
      <c r="B21" s="293"/>
      <c r="C21" s="294"/>
      <c r="D21" s="294"/>
      <c r="E21" s="99"/>
      <c r="F21" s="124" t="s">
        <v>477</v>
      </c>
      <c r="G21" s="123"/>
      <c r="H21" s="130"/>
      <c r="I21"/>
      <c r="J21"/>
      <c r="K21"/>
      <c r="L21"/>
      <c r="M21" s="156">
        <v>0</v>
      </c>
      <c r="N21" s="61"/>
      <c r="O21" s="293"/>
      <c r="P21" s="294"/>
      <c r="Q21" s="294"/>
      <c r="R21" s="296"/>
      <c r="U21" s="9"/>
      <c r="V21" s="9"/>
      <c r="Y21" s="4"/>
      <c r="Z21" s="4"/>
      <c r="AA21" s="4"/>
    </row>
    <row r="22" spans="1:27" s="6" customFormat="1" ht="27" customHeight="1" x14ac:dyDescent="0.2">
      <c r="A22" s="302"/>
      <c r="B22" s="297"/>
      <c r="C22" s="297" t="str">
        <f>IF(B22="","",VLOOKUP(B22,$B$38:$D$100,2))</f>
        <v/>
      </c>
      <c r="D22" s="299" t="str">
        <f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297"/>
      <c r="P22" s="297" t="str">
        <f>IF(O22="","",VLOOKUP(O22,$B$38:$D$100,2))</f>
        <v/>
      </c>
      <c r="Q22" s="299" t="str">
        <f>IF(O22="","",VLOOKUP(O22,$B$38:$D$100,3))</f>
        <v/>
      </c>
      <c r="R22" s="297"/>
      <c r="U22" s="9"/>
      <c r="V22" s="9"/>
      <c r="Y22" s="4"/>
      <c r="Z22" s="4"/>
      <c r="AA22" s="4"/>
    </row>
    <row r="23" spans="1:27" s="6" customFormat="1" ht="27" customHeight="1" x14ac:dyDescent="0.2">
      <c r="A23" s="301"/>
      <c r="B23" s="298"/>
      <c r="C23" s="298"/>
      <c r="D23" s="300"/>
      <c r="E23" s="1"/>
      <c r="F23"/>
      <c r="G23"/>
      <c r="H23"/>
      <c r="I23"/>
      <c r="J23"/>
      <c r="K23"/>
      <c r="L23"/>
      <c r="M23"/>
      <c r="N23"/>
      <c r="O23" s="298"/>
      <c r="P23" s="298"/>
      <c r="Q23" s="300"/>
      <c r="R23" s="298"/>
      <c r="U23" s="9"/>
      <c r="V23" s="9"/>
      <c r="Y23" s="4"/>
      <c r="Z23" s="4"/>
      <c r="AA23" s="4"/>
    </row>
    <row r="24" spans="1:27" s="6" customFormat="1" ht="27" customHeight="1" x14ac:dyDescent="0.15">
      <c r="A24" s="301"/>
      <c r="B24" s="298"/>
      <c r="C24" s="298" t="str">
        <f>IF(B24="","",VLOOKUP(B24,$B$38:$D$100,2))</f>
        <v/>
      </c>
      <c r="D24" s="300" t="str">
        <f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298"/>
      <c r="P24" s="298" t="str">
        <f>IF(O24="","",VLOOKUP(O24,$B$38:$D$100,2))</f>
        <v/>
      </c>
      <c r="Q24" s="300" t="str">
        <f>IF(O24="","",VLOOKUP(O24,$B$38:$D$100,3))</f>
        <v/>
      </c>
      <c r="R24" s="298"/>
      <c r="U24" s="9"/>
      <c r="V24" s="9"/>
    </row>
    <row r="25" spans="1:27" s="6" customFormat="1" ht="27" customHeight="1" x14ac:dyDescent="0.15">
      <c r="A25" s="301"/>
      <c r="B25" s="298"/>
      <c r="C25" s="298"/>
      <c r="D25" s="300"/>
      <c r="E25" s="1"/>
      <c r="F25"/>
      <c r="G25"/>
      <c r="H25"/>
      <c r="I25"/>
      <c r="J25"/>
      <c r="K25"/>
      <c r="L25"/>
      <c r="M25"/>
      <c r="N25"/>
      <c r="O25" s="298"/>
      <c r="P25" s="298"/>
      <c r="Q25" s="300"/>
      <c r="R25" s="298"/>
      <c r="U25" s="9"/>
      <c r="V25" s="9"/>
    </row>
    <row r="26" spans="1:27" s="6" customFormat="1" ht="27" customHeight="1" x14ac:dyDescent="0.15">
      <c r="A26" s="301"/>
      <c r="B26" s="298"/>
      <c r="C26" s="298" t="str">
        <f>IF(B26="","",VLOOKUP(B26,$B$38:$D$100,2))</f>
        <v/>
      </c>
      <c r="D26" s="300" t="str">
        <f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298"/>
      <c r="P26" s="298" t="str">
        <f>IF(O26="","",VLOOKUP(O26,$B$38:$D$100,2))</f>
        <v/>
      </c>
      <c r="Q26" s="300" t="str">
        <f>IF(O26="","",VLOOKUP(O26,$B$38:$D$100,3))</f>
        <v/>
      </c>
      <c r="R26" s="298"/>
      <c r="U26" s="9"/>
      <c r="V26" s="9"/>
    </row>
    <row r="27" spans="1:27" s="6" customFormat="1" ht="27" customHeight="1" x14ac:dyDescent="0.15">
      <c r="A27" s="301"/>
      <c r="B27" s="298"/>
      <c r="C27" s="298"/>
      <c r="D27" s="300"/>
      <c r="E27" s="1"/>
      <c r="F27"/>
      <c r="G27"/>
      <c r="H27"/>
      <c r="I27"/>
      <c r="J27"/>
      <c r="K27"/>
      <c r="L27"/>
      <c r="M27"/>
      <c r="N27"/>
      <c r="O27" s="298"/>
      <c r="P27" s="298"/>
      <c r="Q27" s="300"/>
      <c r="R27" s="298"/>
      <c r="U27" s="9"/>
      <c r="V27" s="9"/>
    </row>
    <row r="28" spans="1:27" s="6" customFormat="1" ht="27" customHeight="1" x14ac:dyDescent="0.15">
      <c r="A28" s="301"/>
      <c r="B28" s="298"/>
      <c r="C28" s="298" t="str">
        <f>IF(B28="","",VLOOKUP(B28,$B$38:$D$100,2))</f>
        <v/>
      </c>
      <c r="D28" s="300" t="str">
        <f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298"/>
      <c r="P28" s="298" t="str">
        <f>IF(O28="","",VLOOKUP(O28,$B$38:$D$100,2))</f>
        <v/>
      </c>
      <c r="Q28" s="300" t="str">
        <f>IF(O28="","",VLOOKUP(O28,$B$38:$D$100,3))</f>
        <v/>
      </c>
      <c r="R28" s="298"/>
      <c r="U28" s="9"/>
      <c r="V28" s="9"/>
    </row>
    <row r="29" spans="1:27" s="6" customFormat="1" ht="27" customHeight="1" x14ac:dyDescent="0.15">
      <c r="A29" s="301"/>
      <c r="B29" s="298"/>
      <c r="C29" s="298"/>
      <c r="D29" s="300"/>
      <c r="E29" s="1"/>
      <c r="F29"/>
      <c r="G29"/>
      <c r="H29"/>
      <c r="I29"/>
      <c r="J29"/>
      <c r="K29"/>
      <c r="L29"/>
      <c r="M29"/>
      <c r="N29"/>
      <c r="O29" s="298"/>
      <c r="P29" s="298"/>
      <c r="Q29" s="300"/>
      <c r="R29" s="298"/>
      <c r="U29" s="9"/>
      <c r="V29" s="9"/>
    </row>
    <row r="30" spans="1:27" s="6" customFormat="1" ht="27" customHeight="1" x14ac:dyDescent="0.15">
      <c r="A30" s="301"/>
      <c r="B30" s="298"/>
      <c r="C30" s="298" t="str">
        <f>IF(B30="","",VLOOKUP(B30,$B$38:$D$100,2))</f>
        <v/>
      </c>
      <c r="D30" s="300" t="str">
        <f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298"/>
      <c r="P30" s="298" t="str">
        <f>IF(O30="","",VLOOKUP(O30,$B$38:$D$100,2))</f>
        <v/>
      </c>
      <c r="Q30" s="300" t="str">
        <f>IF(O30="","",VLOOKUP(O30,$B$38:$D$100,3))</f>
        <v/>
      </c>
      <c r="R30" s="298"/>
      <c r="U30" s="9"/>
      <c r="V30" s="9"/>
    </row>
    <row r="31" spans="1:27" s="6" customFormat="1" ht="27" customHeight="1" x14ac:dyDescent="0.15">
      <c r="A31" s="301"/>
      <c r="B31" s="298"/>
      <c r="C31" s="298"/>
      <c r="D31" s="300"/>
      <c r="E31" s="1"/>
      <c r="F31"/>
      <c r="G31"/>
      <c r="H31"/>
      <c r="I31"/>
      <c r="J31"/>
      <c r="K31"/>
      <c r="L31"/>
      <c r="M31"/>
      <c r="N31"/>
      <c r="O31" s="298"/>
      <c r="P31" s="298"/>
      <c r="Q31" s="300"/>
      <c r="R31" s="298"/>
      <c r="U31" s="9"/>
      <c r="V31" s="9"/>
    </row>
    <row r="32" spans="1:27" ht="27" customHeight="1" x14ac:dyDescent="0.2">
      <c r="A32" s="301"/>
      <c r="B32" s="298"/>
      <c r="C32" s="298" t="str">
        <f>IF(B32="","",VLOOKUP(B32,$B$38:$D$100,2))</f>
        <v/>
      </c>
      <c r="D32" s="300" t="str">
        <f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298"/>
      <c r="P32" s="298" t="str">
        <f>IF(O32="","",VLOOKUP(O32,$B$38:$D$100,2))</f>
        <v/>
      </c>
      <c r="Q32" s="300" t="str">
        <f>IF(O32="","",VLOOKUP(O32,$B$38:$D$100,3))</f>
        <v/>
      </c>
      <c r="R32" s="298"/>
      <c r="U32" s="115"/>
    </row>
    <row r="33" spans="1:21" ht="27" customHeight="1" x14ac:dyDescent="0.2">
      <c r="A33" s="301"/>
      <c r="B33" s="298"/>
      <c r="C33" s="298"/>
      <c r="D33" s="300"/>
      <c r="E33" s="1"/>
      <c r="F33"/>
      <c r="G33"/>
      <c r="H33"/>
      <c r="I33"/>
      <c r="J33"/>
      <c r="K33"/>
      <c r="L33"/>
      <c r="M33"/>
      <c r="N33"/>
      <c r="O33" s="298"/>
      <c r="P33" s="298"/>
      <c r="Q33" s="300"/>
      <c r="R33" s="298"/>
      <c r="U33" s="115"/>
    </row>
    <row r="34" spans="1:21" ht="27" customHeight="1" x14ac:dyDescent="0.2">
      <c r="A34" s="301"/>
      <c r="B34" s="298"/>
      <c r="C34" s="298" t="str">
        <f>IF(B34="","",VLOOKUP(B34,$B$38:$D$100,2))</f>
        <v/>
      </c>
      <c r="D34" s="300" t="str">
        <f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298"/>
      <c r="P34" s="298" t="str">
        <f>IF(O34="","",VLOOKUP(O34,$B$38:$D$100,2))</f>
        <v/>
      </c>
      <c r="Q34" s="300" t="str">
        <f>IF(O34="","",VLOOKUP(O34,$B$38:$D$100,3))</f>
        <v/>
      </c>
      <c r="R34" s="298"/>
      <c r="U34" s="115"/>
    </row>
    <row r="35" spans="1:21" ht="27" customHeight="1" x14ac:dyDescent="0.2">
      <c r="A35" s="301"/>
      <c r="B35" s="298"/>
      <c r="C35" s="298"/>
      <c r="D35" s="300"/>
      <c r="E35" s="1"/>
      <c r="F35"/>
      <c r="G35"/>
      <c r="H35"/>
      <c r="I35"/>
      <c r="J35"/>
      <c r="K35"/>
      <c r="L35"/>
      <c r="M35"/>
      <c r="N35"/>
      <c r="O35" s="298"/>
      <c r="P35" s="298"/>
      <c r="Q35" s="300"/>
      <c r="R35" s="298"/>
      <c r="U35" s="115"/>
    </row>
    <row r="36" spans="1:21" ht="18" thickBot="1" x14ac:dyDescent="0.25"/>
    <row r="37" spans="1:21" ht="18" thickBot="1" x14ac:dyDescent="0.25">
      <c r="A37" s="308" t="s">
        <v>205</v>
      </c>
      <c r="B37" s="304"/>
      <c r="C37" s="305" t="s">
        <v>280</v>
      </c>
      <c r="D37" s="306"/>
    </row>
    <row r="38" spans="1:21" x14ac:dyDescent="0.2">
      <c r="B38" s="102" t="s">
        <v>271</v>
      </c>
      <c r="C38" s="103" t="s">
        <v>0</v>
      </c>
      <c r="D38" s="104" t="s">
        <v>1</v>
      </c>
    </row>
    <row r="39" spans="1:21" x14ac:dyDescent="0.2">
      <c r="B39" s="105">
        <v>1</v>
      </c>
      <c r="C39" s="106" t="s">
        <v>279</v>
      </c>
      <c r="D39" s="107" t="s">
        <v>19</v>
      </c>
    </row>
    <row r="40" spans="1:21" x14ac:dyDescent="0.2">
      <c r="B40" s="105">
        <v>2</v>
      </c>
      <c r="C40" s="106" t="s">
        <v>197</v>
      </c>
      <c r="D40" s="107" t="s">
        <v>82</v>
      </c>
    </row>
    <row r="41" spans="1:21" x14ac:dyDescent="0.2">
      <c r="B41" s="105">
        <v>3</v>
      </c>
      <c r="C41" s="106" t="s">
        <v>96</v>
      </c>
      <c r="D41" s="107" t="s">
        <v>20</v>
      </c>
    </row>
    <row r="42" spans="1:21" x14ac:dyDescent="0.2">
      <c r="B42" s="105">
        <v>4</v>
      </c>
      <c r="C42" s="106" t="s">
        <v>97</v>
      </c>
      <c r="D42" s="107" t="s">
        <v>20</v>
      </c>
    </row>
    <row r="43" spans="1:21" x14ac:dyDescent="0.2">
      <c r="B43" s="105">
        <v>5</v>
      </c>
      <c r="C43" s="106" t="s">
        <v>203</v>
      </c>
      <c r="D43" s="107" t="s">
        <v>24</v>
      </c>
    </row>
    <row r="44" spans="1:21" x14ac:dyDescent="0.2">
      <c r="B44" s="105">
        <v>6</v>
      </c>
      <c r="C44" s="106" t="s">
        <v>204</v>
      </c>
      <c r="D44" s="107" t="s">
        <v>24</v>
      </c>
    </row>
    <row r="45" spans="1:21" x14ac:dyDescent="0.2">
      <c r="B45" s="105">
        <v>7</v>
      </c>
      <c r="C45" s="106" t="s">
        <v>102</v>
      </c>
      <c r="D45" s="107" t="s">
        <v>83</v>
      </c>
    </row>
    <row r="46" spans="1:21" x14ac:dyDescent="0.2">
      <c r="B46" s="105">
        <v>8</v>
      </c>
      <c r="C46" s="106" t="s">
        <v>106</v>
      </c>
      <c r="D46" s="107" t="s">
        <v>25</v>
      </c>
    </row>
    <row r="47" spans="1:21" x14ac:dyDescent="0.2">
      <c r="B47" s="105">
        <v>9</v>
      </c>
      <c r="C47" s="106" t="s">
        <v>496</v>
      </c>
      <c r="D47" s="107" t="s">
        <v>81</v>
      </c>
    </row>
    <row r="48" spans="1:21" x14ac:dyDescent="0.2">
      <c r="B48" s="105">
        <v>10</v>
      </c>
      <c r="C48" s="106" t="s">
        <v>109</v>
      </c>
      <c r="D48" s="107" t="s">
        <v>81</v>
      </c>
    </row>
    <row r="49" spans="2:4" x14ac:dyDescent="0.2">
      <c r="B49" s="105">
        <v>11</v>
      </c>
      <c r="C49" s="106" t="s">
        <v>112</v>
      </c>
      <c r="D49" s="107" t="s">
        <v>23</v>
      </c>
    </row>
    <row r="50" spans="2:4" x14ac:dyDescent="0.2">
      <c r="B50" s="105">
        <v>12</v>
      </c>
      <c r="C50" s="106" t="s">
        <v>113</v>
      </c>
      <c r="D50" s="107" t="s">
        <v>23</v>
      </c>
    </row>
    <row r="51" spans="2:4" x14ac:dyDescent="0.2">
      <c r="B51" s="105">
        <v>13</v>
      </c>
      <c r="C51" s="106" t="s">
        <v>116</v>
      </c>
      <c r="D51" s="107" t="s">
        <v>85</v>
      </c>
    </row>
    <row r="52" spans="2:4" x14ac:dyDescent="0.2">
      <c r="B52" s="105">
        <v>14</v>
      </c>
      <c r="C52" s="106" t="s">
        <v>148</v>
      </c>
      <c r="D52" s="107" t="s">
        <v>89</v>
      </c>
    </row>
    <row r="53" spans="2:4" x14ac:dyDescent="0.2">
      <c r="B53" s="105">
        <v>15</v>
      </c>
      <c r="C53" s="106" t="s">
        <v>149</v>
      </c>
      <c r="D53" s="107" t="s">
        <v>89</v>
      </c>
    </row>
    <row r="54" spans="2:4" x14ac:dyDescent="0.2">
      <c r="B54" s="105">
        <v>16</v>
      </c>
      <c r="C54" s="106" t="s">
        <v>133</v>
      </c>
      <c r="D54" s="107" t="s">
        <v>93</v>
      </c>
    </row>
    <row r="55" spans="2:4" x14ac:dyDescent="0.2">
      <c r="B55" s="105">
        <v>17</v>
      </c>
      <c r="C55" s="106" t="s">
        <v>138</v>
      </c>
      <c r="D55" s="107" t="s">
        <v>90</v>
      </c>
    </row>
    <row r="56" spans="2:4" x14ac:dyDescent="0.2">
      <c r="B56" s="105">
        <v>18</v>
      </c>
      <c r="C56" s="106" t="s">
        <v>140</v>
      </c>
      <c r="D56" s="107" t="s">
        <v>91</v>
      </c>
    </row>
    <row r="57" spans="2:4" x14ac:dyDescent="0.2">
      <c r="B57" s="105">
        <v>19</v>
      </c>
      <c r="C57" s="106"/>
      <c r="D57" s="107"/>
    </row>
    <row r="58" spans="2:4" x14ac:dyDescent="0.2">
      <c r="B58" s="105">
        <v>20</v>
      </c>
      <c r="C58" s="106"/>
      <c r="D58" s="107"/>
    </row>
    <row r="59" spans="2:4" x14ac:dyDescent="0.2">
      <c r="B59" s="105">
        <v>21</v>
      </c>
      <c r="C59" s="106"/>
      <c r="D59" s="107"/>
    </row>
    <row r="60" spans="2:4" x14ac:dyDescent="0.2">
      <c r="B60" s="105">
        <v>22</v>
      </c>
      <c r="C60" s="106"/>
      <c r="D60" s="107"/>
    </row>
    <row r="61" spans="2:4" x14ac:dyDescent="0.2">
      <c r="B61" s="105">
        <v>23</v>
      </c>
      <c r="C61" s="106"/>
      <c r="D61" s="107"/>
    </row>
    <row r="62" spans="2:4" x14ac:dyDescent="0.2">
      <c r="B62" s="105">
        <v>24</v>
      </c>
      <c r="C62" s="106"/>
      <c r="D62" s="107"/>
    </row>
    <row r="63" spans="2:4" x14ac:dyDescent="0.2">
      <c r="B63" s="105">
        <v>25</v>
      </c>
      <c r="C63" s="106"/>
      <c r="D63" s="107"/>
    </row>
    <row r="64" spans="2:4" x14ac:dyDescent="0.2">
      <c r="B64" s="105">
        <v>26</v>
      </c>
      <c r="C64" s="106"/>
      <c r="D64" s="107"/>
    </row>
    <row r="65" spans="2:4" x14ac:dyDescent="0.2">
      <c r="B65" s="105">
        <v>27</v>
      </c>
      <c r="C65" s="106"/>
      <c r="D65" s="107"/>
    </row>
    <row r="66" spans="2:4" x14ac:dyDescent="0.2">
      <c r="B66" s="105">
        <v>28</v>
      </c>
      <c r="C66" s="106"/>
      <c r="D66" s="107"/>
    </row>
    <row r="67" spans="2:4" x14ac:dyDescent="0.2">
      <c r="B67" s="105">
        <v>29</v>
      </c>
      <c r="C67" s="106"/>
      <c r="D67" s="107"/>
    </row>
    <row r="68" spans="2:4" x14ac:dyDescent="0.2">
      <c r="B68" s="105">
        <v>30</v>
      </c>
      <c r="C68" s="106"/>
      <c r="D68" s="107"/>
    </row>
    <row r="69" spans="2:4" x14ac:dyDescent="0.2">
      <c r="B69" s="105">
        <v>31</v>
      </c>
      <c r="C69" s="106"/>
      <c r="D69" s="107"/>
    </row>
    <row r="70" spans="2:4" x14ac:dyDescent="0.2">
      <c r="B70" s="105">
        <v>32</v>
      </c>
      <c r="C70" s="106"/>
      <c r="D70" s="107"/>
    </row>
    <row r="71" spans="2:4" x14ac:dyDescent="0.2">
      <c r="B71" s="105">
        <v>33</v>
      </c>
      <c r="C71" s="106"/>
      <c r="D71" s="107"/>
    </row>
    <row r="72" spans="2:4" x14ac:dyDescent="0.2">
      <c r="B72" s="105">
        <v>34</v>
      </c>
      <c r="C72" s="106"/>
      <c r="D72" s="107"/>
    </row>
    <row r="73" spans="2:4" x14ac:dyDescent="0.2">
      <c r="B73" s="105">
        <v>35</v>
      </c>
      <c r="C73" s="106"/>
      <c r="D73" s="107"/>
    </row>
    <row r="74" spans="2:4" x14ac:dyDescent="0.2">
      <c r="B74" s="105">
        <v>36</v>
      </c>
      <c r="C74" s="106"/>
      <c r="D74" s="107"/>
    </row>
    <row r="75" spans="2:4" x14ac:dyDescent="0.2">
      <c r="B75" s="105">
        <v>37</v>
      </c>
      <c r="C75" s="106"/>
      <c r="D75" s="107"/>
    </row>
    <row r="76" spans="2:4" x14ac:dyDescent="0.2">
      <c r="B76" s="105">
        <v>38</v>
      </c>
      <c r="C76" s="106"/>
      <c r="D76" s="107"/>
    </row>
    <row r="77" spans="2:4" x14ac:dyDescent="0.2">
      <c r="B77" s="105">
        <v>39</v>
      </c>
      <c r="C77" s="106"/>
      <c r="D77" s="107"/>
    </row>
    <row r="78" spans="2:4" x14ac:dyDescent="0.2">
      <c r="B78" s="105">
        <v>40</v>
      </c>
      <c r="C78" s="106"/>
      <c r="D78" s="107"/>
    </row>
    <row r="79" spans="2:4" x14ac:dyDescent="0.2">
      <c r="B79" s="105">
        <v>41</v>
      </c>
      <c r="C79" s="106"/>
      <c r="D79" s="107"/>
    </row>
    <row r="80" spans="2:4" x14ac:dyDescent="0.2">
      <c r="B80" s="105">
        <v>42</v>
      </c>
      <c r="C80" s="106"/>
      <c r="D80" s="107"/>
    </row>
    <row r="81" spans="2:4" x14ac:dyDescent="0.2">
      <c r="B81" s="105">
        <v>43</v>
      </c>
      <c r="C81" s="106"/>
      <c r="D81" s="107"/>
    </row>
    <row r="82" spans="2:4" x14ac:dyDescent="0.2">
      <c r="B82" s="105">
        <v>44</v>
      </c>
      <c r="C82" s="106"/>
      <c r="D82" s="107"/>
    </row>
    <row r="83" spans="2:4" x14ac:dyDescent="0.2">
      <c r="B83" s="105">
        <v>45</v>
      </c>
      <c r="C83" s="106"/>
      <c r="D83" s="107"/>
    </row>
    <row r="84" spans="2:4" x14ac:dyDescent="0.2">
      <c r="B84" s="105">
        <v>46</v>
      </c>
      <c r="C84" s="106"/>
      <c r="D84" s="107"/>
    </row>
    <row r="85" spans="2:4" x14ac:dyDescent="0.2">
      <c r="B85" s="105">
        <v>47</v>
      </c>
      <c r="C85" s="106"/>
      <c r="D85" s="107"/>
    </row>
    <row r="86" spans="2:4" x14ac:dyDescent="0.2">
      <c r="B86" s="105">
        <v>48</v>
      </c>
      <c r="C86" s="106"/>
      <c r="D86" s="107"/>
    </row>
    <row r="87" spans="2:4" x14ac:dyDescent="0.2">
      <c r="B87" s="105">
        <v>49</v>
      </c>
      <c r="C87" s="106"/>
      <c r="D87" s="107"/>
    </row>
    <row r="88" spans="2:4" x14ac:dyDescent="0.2">
      <c r="B88" s="105">
        <v>50</v>
      </c>
      <c r="C88" s="106"/>
      <c r="D88" s="107"/>
    </row>
    <row r="89" spans="2:4" x14ac:dyDescent="0.2">
      <c r="B89" s="105">
        <v>51</v>
      </c>
      <c r="C89" s="106"/>
      <c r="D89" s="107"/>
    </row>
    <row r="90" spans="2:4" x14ac:dyDescent="0.2">
      <c r="B90" s="105">
        <v>52</v>
      </c>
      <c r="C90" s="106"/>
      <c r="D90" s="107"/>
    </row>
    <row r="91" spans="2:4" x14ac:dyDescent="0.2">
      <c r="B91" s="105">
        <v>53</v>
      </c>
      <c r="C91" s="106"/>
      <c r="D91" s="107"/>
    </row>
    <row r="92" spans="2:4" x14ac:dyDescent="0.2">
      <c r="B92" s="105">
        <v>54</v>
      </c>
      <c r="C92" s="106"/>
      <c r="D92" s="107"/>
    </row>
    <row r="93" spans="2:4" x14ac:dyDescent="0.2">
      <c r="B93" s="105">
        <v>55</v>
      </c>
      <c r="C93" s="106"/>
      <c r="D93" s="107"/>
    </row>
    <row r="94" spans="2:4" x14ac:dyDescent="0.2">
      <c r="B94" s="105">
        <v>56</v>
      </c>
      <c r="C94" s="106"/>
      <c r="D94" s="107"/>
    </row>
    <row r="95" spans="2:4" x14ac:dyDescent="0.2">
      <c r="B95" s="105">
        <v>57</v>
      </c>
      <c r="C95" s="106"/>
      <c r="D95" s="107"/>
    </row>
    <row r="96" spans="2:4" x14ac:dyDescent="0.2">
      <c r="B96" s="105">
        <v>58</v>
      </c>
      <c r="C96" s="106"/>
      <c r="D96" s="107"/>
    </row>
    <row r="97" spans="2:4" x14ac:dyDescent="0.2">
      <c r="B97" s="105">
        <v>59</v>
      </c>
      <c r="C97" s="106"/>
      <c r="D97" s="107"/>
    </row>
    <row r="98" spans="2:4" x14ac:dyDescent="0.2">
      <c r="B98" s="105">
        <v>60</v>
      </c>
      <c r="C98" s="106"/>
      <c r="D98" s="107"/>
    </row>
    <row r="99" spans="2:4" x14ac:dyDescent="0.2">
      <c r="B99" s="105">
        <v>61</v>
      </c>
      <c r="C99" s="106"/>
      <c r="D99" s="107"/>
    </row>
    <row r="100" spans="2:4" x14ac:dyDescent="0.2">
      <c r="B100" s="105">
        <v>62</v>
      </c>
      <c r="C100" s="106"/>
      <c r="D100" s="107"/>
    </row>
  </sheetData>
  <mergeCells count="131">
    <mergeCell ref="A37:B37"/>
    <mergeCell ref="C37:D37"/>
    <mergeCell ref="Q34:Q35"/>
    <mergeCell ref="R34:R35"/>
    <mergeCell ref="A34:A35"/>
    <mergeCell ref="B34:B35"/>
    <mergeCell ref="C34:C35"/>
    <mergeCell ref="D34:D35"/>
    <mergeCell ref="O34:O35"/>
    <mergeCell ref="P34:P35"/>
    <mergeCell ref="A30:A31"/>
    <mergeCell ref="B30:B31"/>
    <mergeCell ref="C30:C31"/>
    <mergeCell ref="D30:D31"/>
    <mergeCell ref="O30:O31"/>
    <mergeCell ref="P30:P31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26:A27"/>
    <mergeCell ref="B26:B27"/>
    <mergeCell ref="C26:C27"/>
    <mergeCell ref="D26:D27"/>
    <mergeCell ref="O26:O27"/>
    <mergeCell ref="P26:P27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2:A23"/>
    <mergeCell ref="B22:B23"/>
    <mergeCell ref="C22:C23"/>
    <mergeCell ref="D22:D23"/>
    <mergeCell ref="O22:O23"/>
    <mergeCell ref="P22:P23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18:A19"/>
    <mergeCell ref="B18:B19"/>
    <mergeCell ref="C18:C19"/>
    <mergeCell ref="D18:D19"/>
    <mergeCell ref="O18:O19"/>
    <mergeCell ref="P18:P19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4:A15"/>
    <mergeCell ref="B14:B15"/>
    <mergeCell ref="C14:C15"/>
    <mergeCell ref="D14:D15"/>
    <mergeCell ref="O14:O15"/>
    <mergeCell ref="P14:P15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0:A11"/>
    <mergeCell ref="B10:B11"/>
    <mergeCell ref="C10:C11"/>
    <mergeCell ref="D10:D11"/>
    <mergeCell ref="O10:O11"/>
    <mergeCell ref="P10:P11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A6:A7"/>
    <mergeCell ref="B6:B7"/>
    <mergeCell ref="C6:C7"/>
    <mergeCell ref="D6:D7"/>
    <mergeCell ref="O6:O7"/>
    <mergeCell ref="P6:P7"/>
    <mergeCell ref="P4:P5"/>
    <mergeCell ref="Q4:Q5"/>
    <mergeCell ref="R4:R5"/>
    <mergeCell ref="E1:N1"/>
    <mergeCell ref="A4:A5"/>
    <mergeCell ref="B4:B5"/>
    <mergeCell ref="C4:C5"/>
    <mergeCell ref="D4:D5"/>
    <mergeCell ref="O4:O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L41" sqref="L41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98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hidden="1" customWidth="1"/>
    <col min="16" max="16" width="17.5" style="98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98" customWidth="1"/>
    <col min="22" max="22" width="9" style="98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91" t="s">
        <v>233</v>
      </c>
      <c r="F1" s="291"/>
      <c r="G1" s="291"/>
      <c r="H1" s="291"/>
      <c r="I1" s="291"/>
      <c r="J1" s="291"/>
      <c r="K1" s="291"/>
      <c r="L1" s="291"/>
      <c r="M1" s="291"/>
      <c r="N1" s="291"/>
      <c r="O1" s="3"/>
      <c r="P1" s="32"/>
      <c r="Q1" s="18"/>
      <c r="R1" s="3"/>
      <c r="W1" s="98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96"/>
      <c r="F2" s="96"/>
      <c r="G2" s="96"/>
      <c r="H2" s="96"/>
      <c r="I2" s="96"/>
      <c r="J2" s="96"/>
      <c r="K2" s="96"/>
      <c r="L2" s="96"/>
      <c r="M2" s="96"/>
      <c r="N2" s="96"/>
      <c r="O2" s="3"/>
      <c r="P2" s="32"/>
      <c r="Q2" s="18"/>
      <c r="R2" s="3"/>
      <c r="W2" s="98"/>
      <c r="Y2" s="6"/>
      <c r="Z2" s="6"/>
      <c r="AA2" s="6"/>
    </row>
    <row r="3" spans="1:27" s="6" customFormat="1" ht="22.5" customHeight="1" x14ac:dyDescent="0.15">
      <c r="A3" s="10"/>
      <c r="B3" s="10" t="s">
        <v>10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3" t="s">
        <v>10</v>
      </c>
      <c r="P3" s="32" t="s">
        <v>0</v>
      </c>
      <c r="Q3" s="19" t="s">
        <v>1</v>
      </c>
      <c r="R3" s="3"/>
      <c r="U3" s="9"/>
      <c r="V3" s="9"/>
    </row>
    <row r="4" spans="1:27" s="6" customFormat="1" ht="27" customHeight="1" thickBot="1" x14ac:dyDescent="0.2">
      <c r="A4" s="292">
        <v>1</v>
      </c>
      <c r="B4" s="293">
        <v>7</v>
      </c>
      <c r="C4" s="294" t="str">
        <f>IF(B4="","",VLOOKUP(B4,$B$38:$D$100,2))</f>
        <v>齋藤　和華</v>
      </c>
      <c r="D4" s="294" t="str">
        <f>IF(B4="","",VLOOKUP(B4,$B$38:$D$100,3))</f>
        <v>佐原</v>
      </c>
      <c r="E4" s="62">
        <v>1</v>
      </c>
      <c r="F4"/>
      <c r="G4"/>
      <c r="H4"/>
      <c r="I4"/>
      <c r="J4"/>
      <c r="L4" s="165"/>
      <c r="M4" s="166"/>
      <c r="N4" s="205">
        <v>1</v>
      </c>
      <c r="O4" s="295">
        <v>2</v>
      </c>
      <c r="P4" s="294" t="str">
        <f>IF(O4="","",VLOOKUP(O4,$B$38:$D$100,2))</f>
        <v>林　佑夏</v>
      </c>
      <c r="Q4" s="294" t="str">
        <f>IF(O4="","",VLOOKUP(O4,$B$38:$D$100,3))</f>
        <v>木更津総合</v>
      </c>
      <c r="R4" s="295">
        <v>9</v>
      </c>
      <c r="U4" s="7"/>
      <c r="V4" s="7"/>
    </row>
    <row r="5" spans="1:27" s="6" customFormat="1" ht="27" customHeight="1" thickBot="1" x14ac:dyDescent="0.25">
      <c r="A5" s="292"/>
      <c r="B5" s="293"/>
      <c r="C5" s="294"/>
      <c r="D5" s="294"/>
      <c r="E5" s="125" t="s">
        <v>350</v>
      </c>
      <c r="F5" s="222">
        <v>5</v>
      </c>
      <c r="G5" s="130"/>
      <c r="H5"/>
      <c r="I5"/>
      <c r="J5"/>
      <c r="K5"/>
      <c r="L5" s="166"/>
      <c r="M5" s="219">
        <v>0</v>
      </c>
      <c r="N5" s="162" t="s">
        <v>354</v>
      </c>
      <c r="O5" s="296"/>
      <c r="P5" s="294"/>
      <c r="Q5" s="294"/>
      <c r="R5" s="296"/>
      <c r="U5" s="7"/>
      <c r="V5" s="7"/>
      <c r="Y5" s="4"/>
      <c r="Z5" s="4"/>
      <c r="AA5" s="4"/>
    </row>
    <row r="6" spans="1:27" s="6" customFormat="1" ht="27" customHeight="1" thickBot="1" x14ac:dyDescent="0.25">
      <c r="A6" s="292">
        <v>2</v>
      </c>
      <c r="B6" s="293">
        <v>11</v>
      </c>
      <c r="C6" s="294" t="str">
        <f>IF(B6="","",VLOOKUP(B6,$B$38:$D$100,2))</f>
        <v>小松　凜　</v>
      </c>
      <c r="D6" s="294" t="str">
        <f>IF(B6="","",VLOOKUP(B6,$B$38:$D$100,3))</f>
        <v>千葉南</v>
      </c>
      <c r="E6" s="221"/>
      <c r="F6" s="231"/>
      <c r="G6" s="130"/>
      <c r="H6"/>
      <c r="I6"/>
      <c r="J6"/>
      <c r="K6"/>
      <c r="L6" s="159"/>
      <c r="M6" s="168"/>
      <c r="N6" s="157"/>
      <c r="O6" s="295">
        <v>12</v>
      </c>
      <c r="P6" s="294" t="str">
        <f>IF(O6="","",VLOOKUP(O6,$B$38:$D$100,2))</f>
        <v>吉松　咲奈</v>
      </c>
      <c r="Q6" s="294" t="str">
        <f>IF(O6="","",VLOOKUP(O6,$B$38:$D$100,3))</f>
        <v>千葉南</v>
      </c>
      <c r="R6" s="295">
        <v>10</v>
      </c>
      <c r="U6" s="7"/>
      <c r="V6" s="7"/>
      <c r="Y6" s="4"/>
      <c r="Z6" s="4"/>
      <c r="AA6" s="4"/>
    </row>
    <row r="7" spans="1:27" s="6" customFormat="1" ht="27" customHeight="1" thickBot="1" x14ac:dyDescent="0.25">
      <c r="A7" s="292"/>
      <c r="B7" s="293"/>
      <c r="C7" s="294"/>
      <c r="D7" s="294"/>
      <c r="E7" s="153" t="s">
        <v>478</v>
      </c>
      <c r="F7" s="212" t="s">
        <v>358</v>
      </c>
      <c r="G7" s="215">
        <v>0</v>
      </c>
      <c r="H7"/>
      <c r="I7"/>
      <c r="J7"/>
      <c r="K7"/>
      <c r="L7" s="199">
        <v>0</v>
      </c>
      <c r="M7" s="166" t="s">
        <v>360</v>
      </c>
      <c r="N7" s="167">
        <v>0</v>
      </c>
      <c r="O7" s="296"/>
      <c r="P7" s="294"/>
      <c r="Q7" s="294"/>
      <c r="R7" s="296"/>
      <c r="U7" s="7"/>
      <c r="V7" s="7"/>
      <c r="Y7" s="4"/>
      <c r="Z7" s="4"/>
      <c r="AA7" s="4"/>
    </row>
    <row r="8" spans="1:27" s="6" customFormat="1" ht="27" customHeight="1" thickBot="1" x14ac:dyDescent="0.25">
      <c r="A8" s="292">
        <v>3</v>
      </c>
      <c r="B8" s="293">
        <v>3</v>
      </c>
      <c r="C8" s="294" t="str">
        <f>IF(B8="","",VLOOKUP(B8,$B$38:$D$100,2))</f>
        <v>二瓶　乃愛</v>
      </c>
      <c r="D8" s="294" t="str">
        <f>IF(B8="","",VLOOKUP(B8,$B$38:$D$100,3))</f>
        <v>木更津総合</v>
      </c>
      <c r="E8" s="210" t="s">
        <v>479</v>
      </c>
      <c r="F8" s="121"/>
      <c r="G8" s="134"/>
      <c r="H8"/>
      <c r="I8"/>
      <c r="J8"/>
      <c r="K8" s="43"/>
      <c r="L8" s="220"/>
      <c r="M8" s="155"/>
      <c r="N8" s="205">
        <v>2</v>
      </c>
      <c r="O8" s="295">
        <v>6</v>
      </c>
      <c r="P8" s="294" t="str">
        <f>IF(O8="","",VLOOKUP(O8,$B$38:$D$100,2))</f>
        <v>塚川　文香</v>
      </c>
      <c r="Q8" s="294" t="str">
        <f>IF(O8="","",VLOOKUP(O8,$B$38:$D$100,3))</f>
        <v>成東</v>
      </c>
      <c r="R8" s="295">
        <v>11</v>
      </c>
      <c r="U8" s="9"/>
      <c r="V8" s="9"/>
      <c r="Y8" s="4"/>
      <c r="Z8" s="4"/>
      <c r="AA8" s="4"/>
    </row>
    <row r="9" spans="1:27" s="6" customFormat="1" ht="27" customHeight="1" thickBot="1" x14ac:dyDescent="0.25">
      <c r="A9" s="292"/>
      <c r="B9" s="293"/>
      <c r="C9" s="294"/>
      <c r="D9" s="294"/>
      <c r="E9" s="211" t="s">
        <v>351</v>
      </c>
      <c r="F9" s="246"/>
      <c r="G9" s="121"/>
      <c r="H9"/>
      <c r="I9"/>
      <c r="J9"/>
      <c r="K9" s="43"/>
      <c r="L9" s="206"/>
      <c r="M9" s="253"/>
      <c r="N9" s="162" t="s">
        <v>355</v>
      </c>
      <c r="O9" s="296"/>
      <c r="P9" s="294"/>
      <c r="Q9" s="294"/>
      <c r="R9" s="296"/>
      <c r="U9" s="9"/>
      <c r="V9" s="9"/>
      <c r="Y9" s="4"/>
      <c r="Z9" s="4"/>
      <c r="AA9" s="4"/>
    </row>
    <row r="10" spans="1:27" s="6" customFormat="1" ht="27" customHeight="1" x14ac:dyDescent="0.2">
      <c r="A10" s="292">
        <v>4</v>
      </c>
      <c r="B10" s="293">
        <v>5</v>
      </c>
      <c r="C10" s="294" t="str">
        <f>IF(B10="","",VLOOKUP(B10,$B$38:$D$100,2))</f>
        <v>増田　望華</v>
      </c>
      <c r="D10" s="294" t="str">
        <f>IF(B10="","",VLOOKUP(B10,$B$38:$D$100,3))</f>
        <v>成東</v>
      </c>
      <c r="E10" s="126"/>
      <c r="F10" s="161">
        <v>0</v>
      </c>
      <c r="G10" s="121"/>
      <c r="H10"/>
      <c r="I10" s="189"/>
      <c r="J10"/>
      <c r="K10" s="43"/>
      <c r="L10" s="166"/>
      <c r="M10" s="160">
        <v>3</v>
      </c>
      <c r="N10" s="157"/>
      <c r="O10" s="295">
        <v>10</v>
      </c>
      <c r="P10" s="294" t="str">
        <f>IF(O10="","",VLOOKUP(O10,$B$38:$D$100,2))</f>
        <v>藤川優奈</v>
      </c>
      <c r="Q10" s="294" t="str">
        <f>IF(O10="","",VLOOKUP(O10,$B$38:$D$100,3))</f>
        <v>千葉経済</v>
      </c>
      <c r="R10" s="295">
        <v>12</v>
      </c>
      <c r="U10" s="9"/>
      <c r="V10" s="9"/>
      <c r="Y10" s="4"/>
      <c r="Z10" s="4"/>
      <c r="AA10" s="4"/>
    </row>
    <row r="11" spans="1:27" s="6" customFormat="1" ht="27" customHeight="1" thickBot="1" x14ac:dyDescent="0.25">
      <c r="A11" s="292"/>
      <c r="B11" s="293"/>
      <c r="C11" s="294"/>
      <c r="D11" s="294"/>
      <c r="E11" s="119" t="s">
        <v>480</v>
      </c>
      <c r="F11" s="130"/>
      <c r="G11" s="121" t="s">
        <v>362</v>
      </c>
      <c r="H11" s="193"/>
      <c r="I11" s="244" t="s">
        <v>476</v>
      </c>
      <c r="J11" s="42" t="s">
        <v>488</v>
      </c>
      <c r="K11" s="45"/>
      <c r="L11" s="166" t="s">
        <v>363</v>
      </c>
      <c r="M11" s="166"/>
      <c r="N11" s="167">
        <v>0</v>
      </c>
      <c r="O11" s="296"/>
      <c r="P11" s="294"/>
      <c r="Q11" s="294"/>
      <c r="R11" s="296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thickBot="1" x14ac:dyDescent="0.25">
      <c r="A12" s="292">
        <v>5</v>
      </c>
      <c r="B12" s="293">
        <v>15</v>
      </c>
      <c r="C12" s="294" t="str">
        <f>IF(B12="","",VLOOKUP(B12,$B$38:$D$100,2))</f>
        <v>金杉　真緒</v>
      </c>
      <c r="D12" s="294" t="str">
        <f>IF(B12="","",VLOOKUP(B12,$B$38:$D$100,3))</f>
        <v>日体大柏</v>
      </c>
      <c r="E12" s="210">
        <v>7</v>
      </c>
      <c r="F12" s="130"/>
      <c r="G12" s="212"/>
      <c r="H12"/>
      <c r="I12" s="131" t="s">
        <v>364</v>
      </c>
      <c r="J12"/>
      <c r="K12" s="228"/>
      <c r="L12" s="166"/>
      <c r="M12" s="166"/>
      <c r="N12" s="162" t="s">
        <v>477</v>
      </c>
      <c r="O12" s="295">
        <v>13</v>
      </c>
      <c r="P12" s="294" t="str">
        <f>IF(O12="","",VLOOKUP(O12,$B$38:$D$100,2))</f>
        <v>沼口　未実</v>
      </c>
      <c r="Q12" s="294" t="str">
        <f>IF(O12="","",VLOOKUP(O12,$B$38:$D$100,3))</f>
        <v>麗澤</v>
      </c>
      <c r="R12" s="295">
        <v>13</v>
      </c>
      <c r="Y12" s="4"/>
      <c r="Z12" s="4"/>
      <c r="AA12" s="4"/>
    </row>
    <row r="13" spans="1:27" s="6" customFormat="1" ht="27" customHeight="1" thickBot="1" x14ac:dyDescent="0.25">
      <c r="A13" s="292"/>
      <c r="B13" s="293"/>
      <c r="C13" s="294"/>
      <c r="D13" s="294"/>
      <c r="E13" s="211" t="s">
        <v>352</v>
      </c>
      <c r="F13" s="215">
        <v>0</v>
      </c>
      <c r="G13" s="212"/>
      <c r="H13"/>
      <c r="I13"/>
      <c r="J13"/>
      <c r="K13" s="189"/>
      <c r="L13" s="166"/>
      <c r="M13" s="241">
        <v>6</v>
      </c>
      <c r="N13" s="170" t="s">
        <v>356</v>
      </c>
      <c r="O13" s="296"/>
      <c r="P13" s="294"/>
      <c r="Q13" s="294"/>
      <c r="R13" s="296"/>
      <c r="Y13" s="4"/>
      <c r="Z13" s="4"/>
      <c r="AA13" s="4"/>
    </row>
    <row r="14" spans="1:27" s="6" customFormat="1" ht="27" customHeight="1" thickBot="1" x14ac:dyDescent="0.25">
      <c r="A14" s="292">
        <v>6</v>
      </c>
      <c r="B14" s="293">
        <v>4</v>
      </c>
      <c r="C14" s="294" t="str">
        <f>IF(B14="","",VLOOKUP(B14,$B$38:$D$100,2))</f>
        <v>田邉 未乃和</v>
      </c>
      <c r="D14" s="294" t="str">
        <f>IF(B14="","",VLOOKUP(B14,$B$38:$D$100,3))</f>
        <v>東金</v>
      </c>
      <c r="E14" s="126"/>
      <c r="F14" s="134"/>
      <c r="G14" s="212"/>
      <c r="H14"/>
      <c r="I14"/>
      <c r="J14"/>
      <c r="K14" s="189"/>
      <c r="L14" s="201"/>
      <c r="M14" s="200"/>
      <c r="N14" s="204"/>
      <c r="O14" s="293">
        <v>16</v>
      </c>
      <c r="P14" s="294" t="str">
        <f>IF(O14="","",VLOOKUP(O14,$B$38:$D$100,2))</f>
        <v>齊藤　朝花</v>
      </c>
      <c r="Q14" s="294" t="str">
        <f>IF(O14="","",VLOOKUP(O14,$B$38:$D$100,3))</f>
        <v>船橋東</v>
      </c>
      <c r="R14" s="295">
        <v>14</v>
      </c>
      <c r="Y14" s="4"/>
      <c r="Z14" s="4"/>
      <c r="AA14" s="4"/>
    </row>
    <row r="15" spans="1:27" s="6" customFormat="1" ht="27" customHeight="1" thickBot="1" x14ac:dyDescent="0.25">
      <c r="A15" s="292"/>
      <c r="B15" s="293"/>
      <c r="C15" s="294"/>
      <c r="D15" s="294"/>
      <c r="E15" s="119">
        <v>0</v>
      </c>
      <c r="F15" s="121" t="s">
        <v>359</v>
      </c>
      <c r="G15" s="232"/>
      <c r="H15"/>
      <c r="I15"/>
      <c r="J15"/>
      <c r="K15" s="189"/>
      <c r="L15" s="240"/>
      <c r="M15" s="166" t="s">
        <v>361</v>
      </c>
      <c r="N15" s="162"/>
      <c r="O15" s="293"/>
      <c r="P15" s="294"/>
      <c r="Q15" s="294"/>
      <c r="R15" s="296"/>
      <c r="Y15" s="4"/>
      <c r="Z15" s="4"/>
      <c r="AA15" s="4"/>
    </row>
    <row r="16" spans="1:27" s="6" customFormat="1" ht="27" customHeight="1" thickBot="1" x14ac:dyDescent="0.25">
      <c r="A16" s="292">
        <v>7</v>
      </c>
      <c r="B16" s="293">
        <v>9</v>
      </c>
      <c r="C16" s="294" t="str">
        <f>IF(B16="","",VLOOKUP(B16,$B$38:$D$100,2))</f>
        <v>宇都宮　凛</v>
      </c>
      <c r="D16" s="294" t="str">
        <f>IF(B16="","",VLOOKUP(B16,$B$38:$D$100,3))</f>
        <v>秀明八千代</v>
      </c>
      <c r="E16" s="210">
        <v>6</v>
      </c>
      <c r="F16" s="212"/>
      <c r="G16" s="123">
        <v>7</v>
      </c>
      <c r="H16"/>
      <c r="I16"/>
      <c r="J16"/>
      <c r="K16"/>
      <c r="L16" s="160">
        <v>2</v>
      </c>
      <c r="M16" s="166"/>
      <c r="N16" s="157" t="s">
        <v>477</v>
      </c>
      <c r="O16" s="293">
        <v>1</v>
      </c>
      <c r="P16" s="294" t="str">
        <f>IF(O16="","",VLOOKUP(O16,$B$38:$D$100,2))</f>
        <v>柴田　彩寧</v>
      </c>
      <c r="Q16" s="294" t="str">
        <f>IF(O16="","",VLOOKUP(O16,$B$38:$D$100,3))</f>
        <v>拓大紅陵</v>
      </c>
      <c r="R16" s="295">
        <v>15</v>
      </c>
      <c r="U16" s="9"/>
      <c r="V16" s="9"/>
      <c r="Y16" s="4"/>
      <c r="Z16" s="4"/>
      <c r="AA16" s="4"/>
    </row>
    <row r="17" spans="1:27" s="6" customFormat="1" ht="27" customHeight="1" thickBot="1" x14ac:dyDescent="0.25">
      <c r="A17" s="292"/>
      <c r="B17" s="293"/>
      <c r="C17" s="294"/>
      <c r="D17" s="294"/>
      <c r="E17" s="211" t="s">
        <v>353</v>
      </c>
      <c r="F17" s="213"/>
      <c r="G17" s="123"/>
      <c r="H17"/>
      <c r="I17"/>
      <c r="J17"/>
      <c r="K17"/>
      <c r="L17" s="159"/>
      <c r="M17" s="209"/>
      <c r="N17" s="166" t="s">
        <v>357</v>
      </c>
      <c r="O17" s="293"/>
      <c r="P17" s="294"/>
      <c r="Q17" s="294"/>
      <c r="R17" s="296"/>
      <c r="U17" s="154"/>
      <c r="V17" s="9"/>
      <c r="Y17" s="4"/>
      <c r="Z17" s="4"/>
      <c r="AA17" s="4"/>
    </row>
    <row r="18" spans="1:27" s="6" customFormat="1" ht="27" customHeight="1" thickBot="1" x14ac:dyDescent="0.25">
      <c r="A18" s="292">
        <v>8</v>
      </c>
      <c r="B18" s="293">
        <v>14</v>
      </c>
      <c r="C18" s="294" t="str">
        <f>IF(B18="","",VLOOKUP(B18,$B$38:$D$100,2))</f>
        <v>浦　千聖</v>
      </c>
      <c r="D18" s="294" t="str">
        <f>IF(B18="","",VLOOKUP(B18,$B$38:$D$100,3))</f>
        <v>麗澤</v>
      </c>
      <c r="E18" s="126"/>
      <c r="F18" s="131">
        <v>6</v>
      </c>
      <c r="G18" s="130"/>
      <c r="H18"/>
      <c r="I18"/>
      <c r="J18"/>
      <c r="K18"/>
      <c r="L18" s="166"/>
      <c r="M18" s="208">
        <v>0</v>
      </c>
      <c r="N18" s="204"/>
      <c r="O18" s="293">
        <v>8</v>
      </c>
      <c r="P18" s="294" t="str">
        <f>IF(O18="","",VLOOKUP(O18,$B$38:$D$100,2))</f>
        <v>水止　彩乃</v>
      </c>
      <c r="Q18" s="294" t="str">
        <f>IF(O18="","",VLOOKUP(O18,$B$38:$D$100,3))</f>
        <v>佐原</v>
      </c>
      <c r="R18" s="295">
        <v>16</v>
      </c>
      <c r="U18" s="9"/>
      <c r="V18" s="9"/>
      <c r="Y18" s="4"/>
      <c r="Z18" s="4"/>
      <c r="AA18" s="4"/>
    </row>
    <row r="19" spans="1:27" s="6" customFormat="1" ht="27" customHeight="1" x14ac:dyDescent="0.2">
      <c r="A19" s="292"/>
      <c r="B19" s="293"/>
      <c r="C19" s="294"/>
      <c r="D19" s="294"/>
      <c r="E19" s="146">
        <v>0</v>
      </c>
      <c r="F19"/>
      <c r="G19"/>
      <c r="H19"/>
      <c r="I19"/>
      <c r="J19"/>
      <c r="K19"/>
      <c r="L19" s="166"/>
      <c r="M19" s="166"/>
      <c r="N19" s="162"/>
      <c r="O19" s="293"/>
      <c r="P19" s="294"/>
      <c r="Q19" s="294"/>
      <c r="R19" s="296"/>
      <c r="U19" s="9"/>
      <c r="V19" s="9"/>
      <c r="Y19" s="4"/>
      <c r="Z19" s="4"/>
      <c r="AA19" s="4"/>
    </row>
    <row r="20" spans="1:27" s="6" customFormat="1" ht="27" customHeight="1" x14ac:dyDescent="0.2">
      <c r="A20" s="302"/>
      <c r="B20" s="297"/>
      <c r="C20" s="297" t="str">
        <f>IF(B20="","",VLOOKUP(B20,$B$38:$D$100,2))</f>
        <v/>
      </c>
      <c r="D20" s="299" t="str">
        <f>IF(B20="","",VLOOKUP(B20,$B$38:$D$100,3))</f>
        <v/>
      </c>
      <c r="E20" s="1"/>
      <c r="F20"/>
      <c r="G20"/>
      <c r="H20"/>
      <c r="I20"/>
      <c r="J20"/>
      <c r="K20"/>
      <c r="L20"/>
      <c r="M20"/>
      <c r="N20"/>
      <c r="O20" s="297"/>
      <c r="P20" s="297" t="str">
        <f>IF(O20="","",VLOOKUP(O20,$B$38:$D$100,2))</f>
        <v/>
      </c>
      <c r="Q20" s="299" t="str">
        <f>IF(O20="","",VLOOKUP(O20,$B$38:$D$100,3))</f>
        <v/>
      </c>
      <c r="R20" s="297"/>
      <c r="U20" s="9"/>
      <c r="V20" s="9"/>
      <c r="Y20" s="4"/>
      <c r="Z20" s="4"/>
      <c r="AA20" s="4"/>
    </row>
    <row r="21" spans="1:27" s="6" customFormat="1" ht="27" customHeight="1" x14ac:dyDescent="0.2">
      <c r="A21" s="301"/>
      <c r="B21" s="298"/>
      <c r="C21" s="298"/>
      <c r="D21" s="300"/>
      <c r="E21" s="1"/>
      <c r="F21"/>
      <c r="G21"/>
      <c r="H21"/>
      <c r="I21"/>
      <c r="J21"/>
      <c r="K21"/>
      <c r="L21"/>
      <c r="M21"/>
      <c r="N21"/>
      <c r="O21" s="298"/>
      <c r="P21" s="298"/>
      <c r="Q21" s="300"/>
      <c r="R21" s="298"/>
      <c r="U21" s="9"/>
      <c r="V21" s="9"/>
      <c r="Y21" s="4"/>
      <c r="Z21" s="4"/>
      <c r="AA21" s="4"/>
    </row>
    <row r="22" spans="1:27" s="6" customFormat="1" ht="27" customHeight="1" x14ac:dyDescent="0.2">
      <c r="A22" s="301"/>
      <c r="B22" s="298"/>
      <c r="C22" s="298" t="str">
        <f>IF(B22="","",VLOOKUP(B22,$B$38:$D$100,2))</f>
        <v/>
      </c>
      <c r="D22" s="300" t="str">
        <f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298"/>
      <c r="P22" s="298" t="str">
        <f>IF(O22="","",VLOOKUP(O22,$B$38:$D$100,2))</f>
        <v/>
      </c>
      <c r="Q22" s="300" t="str">
        <f>IF(O22="","",VLOOKUP(O22,$B$38:$D$100,3))</f>
        <v/>
      </c>
      <c r="R22" s="298"/>
      <c r="U22" s="9"/>
      <c r="V22" s="9"/>
      <c r="Y22" s="4"/>
      <c r="Z22" s="4"/>
      <c r="AA22" s="4"/>
    </row>
    <row r="23" spans="1:27" s="6" customFormat="1" ht="27" customHeight="1" x14ac:dyDescent="0.2">
      <c r="A23" s="301"/>
      <c r="B23" s="298"/>
      <c r="C23" s="298"/>
      <c r="D23" s="300"/>
      <c r="E23" s="1"/>
      <c r="F23"/>
      <c r="G23"/>
      <c r="H23"/>
      <c r="I23"/>
      <c r="J23"/>
      <c r="K23"/>
      <c r="L23"/>
      <c r="M23"/>
      <c r="N23"/>
      <c r="O23" s="298"/>
      <c r="P23" s="298"/>
      <c r="Q23" s="300"/>
      <c r="R23" s="298"/>
      <c r="U23" s="9"/>
      <c r="V23" s="9"/>
      <c r="Y23" s="4"/>
      <c r="Z23" s="4"/>
      <c r="AA23" s="4"/>
    </row>
    <row r="24" spans="1:27" s="6" customFormat="1" ht="27" customHeight="1" x14ac:dyDescent="0.15">
      <c r="A24" s="301"/>
      <c r="B24" s="298"/>
      <c r="C24" s="298" t="str">
        <f>IF(B24="","",VLOOKUP(B24,$B$38:$D$100,2))</f>
        <v/>
      </c>
      <c r="D24" s="300" t="str">
        <f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298"/>
      <c r="P24" s="298" t="str">
        <f>IF(O24="","",VLOOKUP(O24,$B$38:$D$100,2))</f>
        <v/>
      </c>
      <c r="Q24" s="300" t="str">
        <f>IF(O24="","",VLOOKUP(O24,$B$38:$D$100,3))</f>
        <v/>
      </c>
      <c r="R24" s="298"/>
      <c r="U24" s="9"/>
      <c r="V24" s="9"/>
    </row>
    <row r="25" spans="1:27" s="6" customFormat="1" ht="27" customHeight="1" x14ac:dyDescent="0.15">
      <c r="A25" s="301"/>
      <c r="B25" s="298"/>
      <c r="C25" s="298"/>
      <c r="D25" s="300"/>
      <c r="E25" s="1"/>
      <c r="F25"/>
      <c r="G25"/>
      <c r="H25"/>
      <c r="I25"/>
      <c r="J25"/>
      <c r="K25"/>
      <c r="L25"/>
      <c r="M25"/>
      <c r="N25"/>
      <c r="O25" s="298"/>
      <c r="P25" s="298"/>
      <c r="Q25" s="300"/>
      <c r="R25" s="298"/>
      <c r="U25" s="9"/>
      <c r="V25" s="9"/>
    </row>
    <row r="26" spans="1:27" s="6" customFormat="1" ht="27" customHeight="1" x14ac:dyDescent="0.15">
      <c r="A26" s="301"/>
      <c r="B26" s="298"/>
      <c r="C26" s="298" t="str">
        <f>IF(B26="","",VLOOKUP(B26,$B$38:$D$100,2))</f>
        <v/>
      </c>
      <c r="D26" s="300" t="str">
        <f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298"/>
      <c r="P26" s="298" t="str">
        <f>IF(O26="","",VLOOKUP(O26,$B$38:$D$100,2))</f>
        <v/>
      </c>
      <c r="Q26" s="300" t="str">
        <f>IF(O26="","",VLOOKUP(O26,$B$38:$D$100,3))</f>
        <v/>
      </c>
      <c r="R26" s="298"/>
      <c r="U26" s="9"/>
      <c r="V26" s="9"/>
    </row>
    <row r="27" spans="1:27" s="6" customFormat="1" ht="27" customHeight="1" x14ac:dyDescent="0.15">
      <c r="A27" s="301"/>
      <c r="B27" s="298"/>
      <c r="C27" s="298"/>
      <c r="D27" s="300"/>
      <c r="E27" s="1"/>
      <c r="F27"/>
      <c r="G27"/>
      <c r="H27"/>
      <c r="I27"/>
      <c r="J27"/>
      <c r="K27"/>
      <c r="L27"/>
      <c r="M27"/>
      <c r="N27"/>
      <c r="O27" s="298"/>
      <c r="P27" s="298"/>
      <c r="Q27" s="300"/>
      <c r="R27" s="298"/>
      <c r="U27" s="9"/>
      <c r="V27" s="9"/>
    </row>
    <row r="28" spans="1:27" s="6" customFormat="1" ht="27" customHeight="1" x14ac:dyDescent="0.15">
      <c r="A28" s="301"/>
      <c r="B28" s="298"/>
      <c r="C28" s="298" t="str">
        <f>IF(B28="","",VLOOKUP(B28,$B$38:$D$100,2))</f>
        <v/>
      </c>
      <c r="D28" s="300" t="str">
        <f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298"/>
      <c r="P28" s="298" t="str">
        <f>IF(O28="","",VLOOKUP(O28,$B$38:$D$100,2))</f>
        <v/>
      </c>
      <c r="Q28" s="300" t="str">
        <f>IF(O28="","",VLOOKUP(O28,$B$38:$D$100,3))</f>
        <v/>
      </c>
      <c r="R28" s="298"/>
      <c r="U28" s="9"/>
      <c r="V28" s="9"/>
    </row>
    <row r="29" spans="1:27" s="6" customFormat="1" ht="27" customHeight="1" x14ac:dyDescent="0.15">
      <c r="A29" s="301"/>
      <c r="B29" s="298"/>
      <c r="C29" s="298"/>
      <c r="D29" s="300"/>
      <c r="E29" s="1"/>
      <c r="F29"/>
      <c r="G29"/>
      <c r="H29"/>
      <c r="I29"/>
      <c r="J29"/>
      <c r="K29"/>
      <c r="L29"/>
      <c r="M29"/>
      <c r="N29"/>
      <c r="O29" s="298"/>
      <c r="P29" s="298"/>
      <c r="Q29" s="300"/>
      <c r="R29" s="298"/>
      <c r="U29" s="9"/>
      <c r="V29" s="9"/>
    </row>
    <row r="30" spans="1:27" s="6" customFormat="1" ht="27" customHeight="1" x14ac:dyDescent="0.15">
      <c r="A30" s="301"/>
      <c r="B30" s="298"/>
      <c r="C30" s="298" t="str">
        <f>IF(B30="","",VLOOKUP(B30,$B$38:$D$100,2))</f>
        <v/>
      </c>
      <c r="D30" s="300" t="str">
        <f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298"/>
      <c r="P30" s="298" t="str">
        <f>IF(O30="","",VLOOKUP(O30,$B$38:$D$100,2))</f>
        <v/>
      </c>
      <c r="Q30" s="300" t="str">
        <f>IF(O30="","",VLOOKUP(O30,$B$38:$D$100,3))</f>
        <v/>
      </c>
      <c r="R30" s="298"/>
      <c r="U30" s="9"/>
      <c r="V30" s="9"/>
    </row>
    <row r="31" spans="1:27" s="6" customFormat="1" ht="27" customHeight="1" x14ac:dyDescent="0.15">
      <c r="A31" s="301"/>
      <c r="B31" s="298"/>
      <c r="C31" s="298"/>
      <c r="D31" s="300"/>
      <c r="E31" s="1"/>
      <c r="F31"/>
      <c r="G31"/>
      <c r="H31"/>
      <c r="I31"/>
      <c r="J31"/>
      <c r="K31"/>
      <c r="L31"/>
      <c r="M31"/>
      <c r="N31"/>
      <c r="O31" s="298"/>
      <c r="P31" s="298"/>
      <c r="Q31" s="300"/>
      <c r="R31" s="298"/>
      <c r="U31" s="9"/>
      <c r="V31" s="9"/>
    </row>
    <row r="32" spans="1:27" ht="27" customHeight="1" x14ac:dyDescent="0.2">
      <c r="A32" s="301"/>
      <c r="B32" s="298"/>
      <c r="C32" s="298" t="str">
        <f>IF(B32="","",VLOOKUP(B32,$B$38:$D$100,2))</f>
        <v/>
      </c>
      <c r="D32" s="300" t="str">
        <f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298"/>
      <c r="P32" s="298" t="str">
        <f>IF(O32="","",VLOOKUP(O32,$B$38:$D$100,2))</f>
        <v/>
      </c>
      <c r="Q32" s="300" t="str">
        <f>IF(O32="","",VLOOKUP(O32,$B$38:$D$100,3))</f>
        <v/>
      </c>
      <c r="R32" s="298"/>
      <c r="U32" s="97"/>
    </row>
    <row r="33" spans="1:21" ht="27" customHeight="1" x14ac:dyDescent="0.2">
      <c r="A33" s="301"/>
      <c r="B33" s="298"/>
      <c r="C33" s="298"/>
      <c r="D33" s="300"/>
      <c r="E33" s="1"/>
      <c r="F33"/>
      <c r="G33"/>
      <c r="H33"/>
      <c r="I33"/>
      <c r="J33"/>
      <c r="K33"/>
      <c r="L33"/>
      <c r="M33"/>
      <c r="N33"/>
      <c r="O33" s="298"/>
      <c r="P33" s="298"/>
      <c r="Q33" s="300"/>
      <c r="R33" s="298"/>
      <c r="U33" s="97"/>
    </row>
    <row r="34" spans="1:21" ht="27" customHeight="1" x14ac:dyDescent="0.2">
      <c r="A34" s="301"/>
      <c r="B34" s="298"/>
      <c r="C34" s="298" t="str">
        <f>IF(B34="","",VLOOKUP(B34,$B$38:$D$100,2))</f>
        <v/>
      </c>
      <c r="D34" s="300" t="str">
        <f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298"/>
      <c r="P34" s="298" t="str">
        <f>IF(O34="","",VLOOKUP(O34,$B$38:$D$100,2))</f>
        <v/>
      </c>
      <c r="Q34" s="300" t="str">
        <f>IF(O34="","",VLOOKUP(O34,$B$38:$D$100,3))</f>
        <v/>
      </c>
      <c r="R34" s="298"/>
      <c r="U34" s="97"/>
    </row>
    <row r="35" spans="1:21" ht="27" customHeight="1" x14ac:dyDescent="0.2">
      <c r="A35" s="301"/>
      <c r="B35" s="298"/>
      <c r="C35" s="298"/>
      <c r="D35" s="300"/>
      <c r="E35" s="1"/>
      <c r="F35"/>
      <c r="G35"/>
      <c r="H35"/>
      <c r="I35"/>
      <c r="J35"/>
      <c r="K35"/>
      <c r="L35"/>
      <c r="M35"/>
      <c r="N35"/>
      <c r="O35" s="298"/>
      <c r="P35" s="298"/>
      <c r="Q35" s="300"/>
      <c r="R35" s="298"/>
      <c r="U35" s="97"/>
    </row>
    <row r="36" spans="1:21" ht="18" thickBot="1" x14ac:dyDescent="0.25"/>
    <row r="37" spans="1:21" ht="18" thickBot="1" x14ac:dyDescent="0.25">
      <c r="A37" s="303" t="s">
        <v>205</v>
      </c>
      <c r="B37" s="304"/>
      <c r="C37" s="305" t="s">
        <v>269</v>
      </c>
      <c r="D37" s="306"/>
    </row>
    <row r="38" spans="1:21" x14ac:dyDescent="0.2">
      <c r="B38" s="102" t="s">
        <v>206</v>
      </c>
      <c r="C38" s="103" t="s">
        <v>0</v>
      </c>
      <c r="D38" s="104" t="s">
        <v>1</v>
      </c>
    </row>
    <row r="39" spans="1:21" x14ac:dyDescent="0.2">
      <c r="B39" s="105">
        <v>1</v>
      </c>
      <c r="C39" s="106" t="s">
        <v>257</v>
      </c>
      <c r="D39" s="107" t="s">
        <v>19</v>
      </c>
    </row>
    <row r="40" spans="1:21" x14ac:dyDescent="0.2">
      <c r="B40" s="105">
        <v>2</v>
      </c>
      <c r="C40" s="106" t="s">
        <v>198</v>
      </c>
      <c r="D40" s="107" t="s">
        <v>82</v>
      </c>
    </row>
    <row r="41" spans="1:21" x14ac:dyDescent="0.2">
      <c r="B41" s="105">
        <v>3</v>
      </c>
      <c r="C41" s="106" t="s">
        <v>199</v>
      </c>
      <c r="D41" s="107" t="s">
        <v>82</v>
      </c>
    </row>
    <row r="42" spans="1:21" x14ac:dyDescent="0.2">
      <c r="B42" s="105">
        <v>4</v>
      </c>
      <c r="C42" s="106" t="s">
        <v>258</v>
      </c>
      <c r="D42" s="107" t="s">
        <v>21</v>
      </c>
    </row>
    <row r="43" spans="1:21" x14ac:dyDescent="0.2">
      <c r="B43" s="105">
        <v>5</v>
      </c>
      <c r="C43" s="106" t="s">
        <v>98</v>
      </c>
      <c r="D43" s="107" t="s">
        <v>22</v>
      </c>
    </row>
    <row r="44" spans="1:21" x14ac:dyDescent="0.2">
      <c r="B44" s="105">
        <v>6</v>
      </c>
      <c r="C44" s="106" t="s">
        <v>99</v>
      </c>
      <c r="D44" s="107" t="s">
        <v>22</v>
      </c>
    </row>
    <row r="45" spans="1:21" x14ac:dyDescent="0.2">
      <c r="B45" s="105">
        <v>7</v>
      </c>
      <c r="C45" s="106" t="s">
        <v>107</v>
      </c>
      <c r="D45" s="107" t="s">
        <v>25</v>
      </c>
    </row>
    <row r="46" spans="1:21" x14ac:dyDescent="0.2">
      <c r="B46" s="105">
        <v>8</v>
      </c>
      <c r="C46" s="106" t="s">
        <v>108</v>
      </c>
      <c r="D46" s="107" t="s">
        <v>25</v>
      </c>
    </row>
    <row r="47" spans="1:21" x14ac:dyDescent="0.2">
      <c r="B47" s="105">
        <v>9</v>
      </c>
      <c r="C47" s="106" t="s">
        <v>110</v>
      </c>
      <c r="D47" s="107" t="s">
        <v>81</v>
      </c>
    </row>
    <row r="48" spans="1:21" x14ac:dyDescent="0.2">
      <c r="B48" s="105">
        <v>10</v>
      </c>
      <c r="C48" s="106" t="s">
        <v>259</v>
      </c>
      <c r="D48" s="107" t="s">
        <v>23</v>
      </c>
    </row>
    <row r="49" spans="2:4" x14ac:dyDescent="0.2">
      <c r="B49" s="105">
        <v>11</v>
      </c>
      <c r="C49" s="106" t="s">
        <v>128</v>
      </c>
      <c r="D49" s="107" t="s">
        <v>87</v>
      </c>
    </row>
    <row r="50" spans="2:4" x14ac:dyDescent="0.2">
      <c r="B50" s="105">
        <v>12</v>
      </c>
      <c r="C50" s="106" t="s">
        <v>129</v>
      </c>
      <c r="D50" s="107" t="s">
        <v>87</v>
      </c>
    </row>
    <row r="51" spans="2:4" x14ac:dyDescent="0.2">
      <c r="B51" s="105">
        <v>13</v>
      </c>
      <c r="C51" s="106" t="s">
        <v>189</v>
      </c>
      <c r="D51" s="107" t="s">
        <v>88</v>
      </c>
    </row>
    <row r="52" spans="2:4" x14ac:dyDescent="0.2">
      <c r="B52" s="105">
        <v>14</v>
      </c>
      <c r="C52" s="106" t="s">
        <v>190</v>
      </c>
      <c r="D52" s="107" t="s">
        <v>88</v>
      </c>
    </row>
    <row r="53" spans="2:4" x14ac:dyDescent="0.2">
      <c r="B53" s="105">
        <v>15</v>
      </c>
      <c r="C53" s="106" t="s">
        <v>150</v>
      </c>
      <c r="D53" s="107" t="s">
        <v>89</v>
      </c>
    </row>
    <row r="54" spans="2:4" x14ac:dyDescent="0.2">
      <c r="B54" s="105">
        <v>16</v>
      </c>
      <c r="C54" s="106" t="s">
        <v>139</v>
      </c>
      <c r="D54" s="107" t="s">
        <v>90</v>
      </c>
    </row>
    <row r="55" spans="2:4" x14ac:dyDescent="0.2">
      <c r="B55" s="105">
        <v>17</v>
      </c>
      <c r="C55" s="106"/>
      <c r="D55" s="107"/>
    </row>
    <row r="56" spans="2:4" x14ac:dyDescent="0.2">
      <c r="B56" s="105">
        <v>18</v>
      </c>
      <c r="C56" s="106"/>
      <c r="D56" s="107"/>
    </row>
    <row r="57" spans="2:4" x14ac:dyDescent="0.2">
      <c r="B57" s="105">
        <v>19</v>
      </c>
      <c r="C57" s="106"/>
      <c r="D57" s="107"/>
    </row>
    <row r="58" spans="2:4" x14ac:dyDescent="0.2">
      <c r="B58" s="105">
        <v>20</v>
      </c>
      <c r="C58" s="106"/>
      <c r="D58" s="107"/>
    </row>
    <row r="59" spans="2:4" x14ac:dyDescent="0.2">
      <c r="B59" s="105">
        <v>21</v>
      </c>
      <c r="C59" s="106"/>
      <c r="D59" s="107"/>
    </row>
    <row r="60" spans="2:4" x14ac:dyDescent="0.2">
      <c r="B60" s="105">
        <v>22</v>
      </c>
      <c r="C60" s="106"/>
      <c r="D60" s="107"/>
    </row>
    <row r="61" spans="2:4" x14ac:dyDescent="0.2">
      <c r="B61" s="105">
        <v>23</v>
      </c>
      <c r="C61" s="106"/>
      <c r="D61" s="107"/>
    </row>
    <row r="62" spans="2:4" x14ac:dyDescent="0.2">
      <c r="B62" s="105">
        <v>24</v>
      </c>
      <c r="C62" s="106"/>
      <c r="D62" s="107"/>
    </row>
    <row r="63" spans="2:4" x14ac:dyDescent="0.2">
      <c r="B63" s="105">
        <v>25</v>
      </c>
      <c r="C63" s="106"/>
      <c r="D63" s="107"/>
    </row>
    <row r="64" spans="2:4" x14ac:dyDescent="0.2">
      <c r="B64" s="105">
        <v>26</v>
      </c>
      <c r="C64" s="106"/>
      <c r="D64" s="107"/>
    </row>
    <row r="65" spans="2:4" x14ac:dyDescent="0.2">
      <c r="B65" s="105">
        <v>27</v>
      </c>
      <c r="C65" s="106"/>
      <c r="D65" s="107"/>
    </row>
    <row r="66" spans="2:4" x14ac:dyDescent="0.2">
      <c r="B66" s="105">
        <v>28</v>
      </c>
      <c r="C66" s="106"/>
      <c r="D66" s="107"/>
    </row>
    <row r="67" spans="2:4" x14ac:dyDescent="0.2">
      <c r="B67" s="105">
        <v>29</v>
      </c>
      <c r="C67" s="106"/>
      <c r="D67" s="107"/>
    </row>
    <row r="68" spans="2:4" x14ac:dyDescent="0.2">
      <c r="B68" s="105">
        <v>30</v>
      </c>
      <c r="C68" s="106"/>
      <c r="D68" s="107"/>
    </row>
    <row r="69" spans="2:4" x14ac:dyDescent="0.2">
      <c r="B69" s="105">
        <v>31</v>
      </c>
      <c r="C69" s="106"/>
      <c r="D69" s="107"/>
    </row>
    <row r="70" spans="2:4" x14ac:dyDescent="0.2">
      <c r="B70" s="105">
        <v>32</v>
      </c>
      <c r="C70" s="106"/>
      <c r="D70" s="107"/>
    </row>
    <row r="71" spans="2:4" x14ac:dyDescent="0.2">
      <c r="B71" s="105">
        <v>33</v>
      </c>
      <c r="C71" s="106"/>
      <c r="D71" s="107"/>
    </row>
    <row r="72" spans="2:4" x14ac:dyDescent="0.2">
      <c r="B72" s="105">
        <v>34</v>
      </c>
      <c r="C72" s="106"/>
      <c r="D72" s="107"/>
    </row>
    <row r="73" spans="2:4" x14ac:dyDescent="0.2">
      <c r="B73" s="105">
        <v>35</v>
      </c>
      <c r="C73" s="106"/>
      <c r="D73" s="107"/>
    </row>
    <row r="74" spans="2:4" x14ac:dyDescent="0.2">
      <c r="B74" s="105">
        <v>36</v>
      </c>
      <c r="C74" s="106"/>
      <c r="D74" s="107"/>
    </row>
    <row r="75" spans="2:4" x14ac:dyDescent="0.2">
      <c r="B75" s="105">
        <v>37</v>
      </c>
      <c r="C75" s="106"/>
      <c r="D75" s="107"/>
    </row>
    <row r="76" spans="2:4" x14ac:dyDescent="0.2">
      <c r="B76" s="105">
        <v>38</v>
      </c>
      <c r="C76" s="106"/>
      <c r="D76" s="107"/>
    </row>
    <row r="77" spans="2:4" x14ac:dyDescent="0.2">
      <c r="B77" s="105">
        <v>39</v>
      </c>
      <c r="C77" s="106"/>
      <c r="D77" s="107"/>
    </row>
    <row r="78" spans="2:4" x14ac:dyDescent="0.2">
      <c r="B78" s="105">
        <v>40</v>
      </c>
      <c r="C78" s="106"/>
      <c r="D78" s="107"/>
    </row>
    <row r="79" spans="2:4" x14ac:dyDescent="0.2">
      <c r="B79" s="105">
        <v>41</v>
      </c>
      <c r="C79" s="106"/>
      <c r="D79" s="107"/>
    </row>
    <row r="80" spans="2:4" x14ac:dyDescent="0.2">
      <c r="B80" s="105">
        <v>42</v>
      </c>
      <c r="C80" s="106"/>
      <c r="D80" s="107"/>
    </row>
    <row r="81" spans="2:4" x14ac:dyDescent="0.2">
      <c r="B81" s="105">
        <v>43</v>
      </c>
      <c r="C81" s="106"/>
      <c r="D81" s="107"/>
    </row>
    <row r="82" spans="2:4" x14ac:dyDescent="0.2">
      <c r="B82" s="105">
        <v>44</v>
      </c>
      <c r="C82" s="106"/>
      <c r="D82" s="107"/>
    </row>
    <row r="83" spans="2:4" x14ac:dyDescent="0.2">
      <c r="B83" s="105">
        <v>45</v>
      </c>
      <c r="C83" s="106"/>
      <c r="D83" s="107"/>
    </row>
    <row r="84" spans="2:4" x14ac:dyDescent="0.2">
      <c r="B84" s="105">
        <v>46</v>
      </c>
      <c r="C84" s="106"/>
      <c r="D84" s="107"/>
    </row>
    <row r="85" spans="2:4" x14ac:dyDescent="0.2">
      <c r="B85" s="105">
        <v>47</v>
      </c>
      <c r="C85" s="106"/>
      <c r="D85" s="107"/>
    </row>
    <row r="86" spans="2:4" x14ac:dyDescent="0.2">
      <c r="B86" s="105">
        <v>48</v>
      </c>
      <c r="C86" s="106"/>
      <c r="D86" s="107"/>
    </row>
    <row r="87" spans="2:4" x14ac:dyDescent="0.2">
      <c r="B87" s="105">
        <v>49</v>
      </c>
      <c r="C87" s="106"/>
      <c r="D87" s="107"/>
    </row>
    <row r="88" spans="2:4" x14ac:dyDescent="0.2">
      <c r="B88" s="105">
        <v>50</v>
      </c>
      <c r="C88" s="106"/>
      <c r="D88" s="107"/>
    </row>
    <row r="89" spans="2:4" x14ac:dyDescent="0.2">
      <c r="B89" s="105">
        <v>51</v>
      </c>
      <c r="C89" s="106"/>
      <c r="D89" s="107"/>
    </row>
    <row r="90" spans="2:4" x14ac:dyDescent="0.2">
      <c r="B90" s="105">
        <v>52</v>
      </c>
      <c r="C90" s="106"/>
      <c r="D90" s="107"/>
    </row>
    <row r="91" spans="2:4" x14ac:dyDescent="0.2">
      <c r="B91" s="105">
        <v>53</v>
      </c>
      <c r="C91" s="106"/>
      <c r="D91" s="107"/>
    </row>
    <row r="92" spans="2:4" x14ac:dyDescent="0.2">
      <c r="B92" s="105">
        <v>54</v>
      </c>
      <c r="C92" s="106"/>
      <c r="D92" s="107"/>
    </row>
    <row r="93" spans="2:4" x14ac:dyDescent="0.2">
      <c r="B93" s="105">
        <v>55</v>
      </c>
      <c r="C93" s="106"/>
      <c r="D93" s="107"/>
    </row>
    <row r="94" spans="2:4" x14ac:dyDescent="0.2">
      <c r="B94" s="105">
        <v>56</v>
      </c>
      <c r="C94" s="106"/>
      <c r="D94" s="107"/>
    </row>
    <row r="95" spans="2:4" x14ac:dyDescent="0.2">
      <c r="B95" s="105">
        <v>57</v>
      </c>
      <c r="C95" s="106"/>
      <c r="D95" s="107"/>
    </row>
    <row r="96" spans="2:4" x14ac:dyDescent="0.2">
      <c r="B96" s="105">
        <v>58</v>
      </c>
      <c r="C96" s="106"/>
      <c r="D96" s="107"/>
    </row>
    <row r="97" spans="2:4" x14ac:dyDescent="0.2">
      <c r="B97" s="105">
        <v>59</v>
      </c>
      <c r="C97" s="106"/>
      <c r="D97" s="107"/>
    </row>
    <row r="98" spans="2:4" x14ac:dyDescent="0.2">
      <c r="B98" s="105">
        <v>60</v>
      </c>
      <c r="C98" s="106"/>
      <c r="D98" s="107"/>
    </row>
    <row r="99" spans="2:4" x14ac:dyDescent="0.2">
      <c r="B99" s="105">
        <v>61</v>
      </c>
      <c r="C99" s="106"/>
      <c r="D99" s="107"/>
    </row>
    <row r="100" spans="2:4" x14ac:dyDescent="0.2">
      <c r="B100" s="105">
        <v>62</v>
      </c>
      <c r="C100" s="106"/>
      <c r="D100" s="107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I53" sqref="I53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98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customWidth="1"/>
    <col min="16" max="16" width="17.5" style="98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98" customWidth="1"/>
    <col min="22" max="22" width="9" style="98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91" t="s">
        <v>234</v>
      </c>
      <c r="F1" s="291"/>
      <c r="G1" s="291"/>
      <c r="H1" s="291"/>
      <c r="I1" s="291"/>
      <c r="J1" s="291"/>
      <c r="K1" s="291"/>
      <c r="L1" s="291"/>
      <c r="M1" s="291"/>
      <c r="N1" s="291"/>
      <c r="O1" s="3"/>
      <c r="P1" s="32"/>
      <c r="Q1" s="18"/>
      <c r="R1" s="3"/>
      <c r="W1" s="98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96"/>
      <c r="F2" s="96"/>
      <c r="G2" s="96"/>
      <c r="H2" s="96"/>
      <c r="I2" s="96"/>
      <c r="J2" s="96"/>
      <c r="K2" s="96"/>
      <c r="L2" s="96"/>
      <c r="M2" s="96"/>
      <c r="N2" s="96"/>
      <c r="O2" s="3"/>
      <c r="P2" s="32"/>
      <c r="Q2" s="18"/>
      <c r="R2" s="3"/>
      <c r="W2" s="98"/>
      <c r="Y2" s="6"/>
      <c r="Z2" s="6"/>
      <c r="AA2" s="6"/>
    </row>
    <row r="3" spans="1:27" s="6" customFormat="1" ht="22.5" customHeight="1" x14ac:dyDescent="0.15">
      <c r="A3" s="10"/>
      <c r="B3" s="10" t="s">
        <v>10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17"/>
      <c r="P3" s="33"/>
      <c r="Q3" s="65"/>
      <c r="R3" s="17"/>
      <c r="U3" s="9"/>
      <c r="V3" s="9"/>
    </row>
    <row r="4" spans="1:27" s="6" customFormat="1" ht="27" customHeight="1" thickBot="1" x14ac:dyDescent="0.2">
      <c r="A4" s="292">
        <v>1</v>
      </c>
      <c r="B4" s="293">
        <v>3</v>
      </c>
      <c r="C4" s="294" t="str">
        <f>IF(B4="","",VLOOKUP(B4,$B$38:$D$100,2))</f>
        <v>石井　奏音</v>
      </c>
      <c r="D4" s="294" t="str">
        <f>IF(B4="","",VLOOKUP(B4,$B$38:$D$100,3))</f>
        <v>習志野</v>
      </c>
      <c r="E4" s="210">
        <v>4</v>
      </c>
      <c r="F4" s="130"/>
      <c r="G4" s="130"/>
      <c r="H4" s="130"/>
      <c r="I4"/>
      <c r="J4"/>
      <c r="M4"/>
      <c r="N4"/>
      <c r="O4" s="298"/>
      <c r="P4" s="298"/>
      <c r="Q4" s="300"/>
      <c r="R4" s="298"/>
      <c r="U4" s="7"/>
      <c r="V4" s="7"/>
    </row>
    <row r="5" spans="1:27" s="6" customFormat="1" ht="27" customHeight="1" thickBot="1" x14ac:dyDescent="0.25">
      <c r="A5" s="292"/>
      <c r="B5" s="293"/>
      <c r="C5" s="294"/>
      <c r="D5" s="294"/>
      <c r="E5" s="211" t="s">
        <v>365</v>
      </c>
      <c r="F5" s="215">
        <v>2</v>
      </c>
      <c r="G5" s="130"/>
      <c r="H5" s="130"/>
      <c r="I5"/>
      <c r="J5"/>
      <c r="K5"/>
      <c r="L5"/>
      <c r="M5"/>
      <c r="N5" s="1"/>
      <c r="O5" s="298"/>
      <c r="P5" s="298"/>
      <c r="Q5" s="300"/>
      <c r="R5" s="298"/>
      <c r="U5" s="7"/>
      <c r="V5" s="7"/>
      <c r="Y5" s="4"/>
      <c r="Z5" s="4"/>
      <c r="AA5" s="4"/>
    </row>
    <row r="6" spans="1:27" s="6" customFormat="1" ht="27" customHeight="1" x14ac:dyDescent="0.2">
      <c r="A6" s="292">
        <v>2</v>
      </c>
      <c r="B6" s="293">
        <v>4</v>
      </c>
      <c r="C6" s="294" t="str">
        <f t="shared" ref="C6" si="0">IF(B6="","",VLOOKUP(B6,$B$38:$D$100,2))</f>
        <v>日向　七海</v>
      </c>
      <c r="D6" s="294" t="str">
        <f t="shared" ref="D6" si="1">IF(B6="","",VLOOKUP(B6,$B$38:$D$100,3))</f>
        <v>敬愛学園</v>
      </c>
      <c r="E6" s="126"/>
      <c r="F6" s="245"/>
      <c r="G6" s="130"/>
      <c r="H6" s="130"/>
      <c r="I6"/>
      <c r="J6"/>
      <c r="K6"/>
      <c r="L6"/>
      <c r="M6"/>
      <c r="N6"/>
      <c r="O6" s="298"/>
      <c r="P6" s="298"/>
      <c r="Q6" s="300"/>
      <c r="R6" s="298"/>
      <c r="U6" s="7"/>
      <c r="V6" s="7"/>
      <c r="Y6" s="4"/>
      <c r="Z6" s="4"/>
      <c r="AA6" s="4"/>
    </row>
    <row r="7" spans="1:27" s="6" customFormat="1" ht="27" customHeight="1" thickBot="1" x14ac:dyDescent="0.25">
      <c r="A7" s="292"/>
      <c r="B7" s="293"/>
      <c r="C7" s="294"/>
      <c r="D7" s="294"/>
      <c r="E7" s="119">
        <v>0</v>
      </c>
      <c r="F7" s="212" t="s">
        <v>369</v>
      </c>
      <c r="G7" s="215">
        <v>0</v>
      </c>
      <c r="H7" s="130"/>
      <c r="I7"/>
      <c r="J7"/>
      <c r="K7"/>
      <c r="L7"/>
      <c r="M7"/>
      <c r="N7"/>
      <c r="O7" s="298"/>
      <c r="P7" s="298"/>
      <c r="Q7" s="300"/>
      <c r="R7" s="298"/>
      <c r="U7" s="7"/>
      <c r="V7" s="7"/>
      <c r="Y7" s="4"/>
      <c r="Z7" s="4"/>
      <c r="AA7" s="4"/>
    </row>
    <row r="8" spans="1:27" s="6" customFormat="1" ht="27" customHeight="1" x14ac:dyDescent="0.2">
      <c r="A8" s="292">
        <v>3</v>
      </c>
      <c r="B8" s="293">
        <v>5</v>
      </c>
      <c r="C8" s="294" t="str">
        <f t="shared" ref="C8" si="2">IF(B8="","",VLOOKUP(B8,$B$38:$D$100,2))</f>
        <v>河野　遥　</v>
      </c>
      <c r="D8" s="294" t="str">
        <f t="shared" ref="D8" si="3">IF(B8="","",VLOOKUP(B8,$B$38:$D$100,3))</f>
        <v>千葉南</v>
      </c>
      <c r="E8" s="128">
        <v>0</v>
      </c>
      <c r="F8" s="121"/>
      <c r="G8" s="134"/>
      <c r="H8" s="130"/>
      <c r="I8"/>
      <c r="J8"/>
      <c r="K8"/>
      <c r="L8"/>
      <c r="M8"/>
      <c r="N8"/>
      <c r="O8" s="298"/>
      <c r="P8" s="298"/>
      <c r="Q8" s="300"/>
      <c r="R8" s="298"/>
      <c r="U8" s="9"/>
      <c r="V8" s="9"/>
      <c r="Y8" s="4"/>
      <c r="Z8" s="4"/>
      <c r="AA8" s="4"/>
    </row>
    <row r="9" spans="1:27" s="6" customFormat="1" ht="27" customHeight="1" thickBot="1" x14ac:dyDescent="0.25">
      <c r="A9" s="292"/>
      <c r="B9" s="293"/>
      <c r="C9" s="294"/>
      <c r="D9" s="294"/>
      <c r="E9" s="125" t="s">
        <v>366</v>
      </c>
      <c r="F9" s="216"/>
      <c r="G9" s="121"/>
      <c r="H9" s="130"/>
      <c r="I9"/>
      <c r="J9"/>
      <c r="K9"/>
      <c r="L9"/>
      <c r="M9"/>
      <c r="N9"/>
      <c r="O9" s="298"/>
      <c r="P9" s="298"/>
      <c r="Q9" s="300"/>
      <c r="R9" s="298"/>
      <c r="U9" s="9"/>
      <c r="V9" s="9"/>
      <c r="Y9" s="4"/>
      <c r="Z9" s="4"/>
      <c r="AA9" s="4"/>
    </row>
    <row r="10" spans="1:27" s="6" customFormat="1" ht="27" customHeight="1" thickBot="1" x14ac:dyDescent="0.25">
      <c r="A10" s="292">
        <v>4</v>
      </c>
      <c r="B10" s="293">
        <v>2</v>
      </c>
      <c r="C10" s="294" t="str">
        <f t="shared" ref="C10" si="4">IF(B10="","",VLOOKUP(B10,$B$38:$D$100,2))</f>
        <v>中村　野乃</v>
      </c>
      <c r="D10" s="294" t="str">
        <f t="shared" ref="D10" si="5">IF(B10="","",VLOOKUP(B10,$B$38:$D$100,3))</f>
        <v>木更津総合</v>
      </c>
      <c r="E10" s="221"/>
      <c r="F10" s="123">
        <v>1</v>
      </c>
      <c r="G10" s="121"/>
      <c r="H10" s="130"/>
      <c r="I10"/>
      <c r="J10"/>
      <c r="K10"/>
      <c r="L10"/>
      <c r="M10"/>
      <c r="N10"/>
      <c r="O10" s="298"/>
      <c r="P10" s="298"/>
      <c r="Q10" s="300"/>
      <c r="R10" s="298"/>
      <c r="U10" s="9"/>
      <c r="V10" s="9"/>
      <c r="Y10" s="4"/>
      <c r="Z10" s="4"/>
      <c r="AA10" s="4"/>
    </row>
    <row r="11" spans="1:27" s="6" customFormat="1" ht="27" customHeight="1" thickBot="1" x14ac:dyDescent="0.25">
      <c r="A11" s="292"/>
      <c r="B11" s="293"/>
      <c r="C11" s="294"/>
      <c r="D11" s="294"/>
      <c r="E11" s="150">
        <v>6</v>
      </c>
      <c r="F11" s="130"/>
      <c r="G11" s="121" t="s">
        <v>371</v>
      </c>
      <c r="H11" s="222"/>
      <c r="I11"/>
      <c r="J11"/>
      <c r="K11"/>
      <c r="L11"/>
      <c r="M11"/>
      <c r="N11"/>
      <c r="O11" s="298"/>
      <c r="P11" s="298"/>
      <c r="Q11" s="300"/>
      <c r="R11" s="298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92">
        <v>5</v>
      </c>
      <c r="B12" s="293">
        <v>6</v>
      </c>
      <c r="C12" s="294" t="str">
        <f t="shared" ref="C12" si="6">IF(B12="","",VLOOKUP(B12,$B$38:$D$100,2))</f>
        <v>吉田　蒼生</v>
      </c>
      <c r="D12" s="294" t="str">
        <f t="shared" ref="D12" si="7">IF(B12="","",VLOOKUP(B12,$B$38:$D$100,3))</f>
        <v>千葉南</v>
      </c>
      <c r="E12" s="129">
        <v>0</v>
      </c>
      <c r="F12" s="130"/>
      <c r="G12" s="212"/>
      <c r="H12" s="123"/>
      <c r="I12"/>
      <c r="J12"/>
      <c r="K12"/>
      <c r="L12"/>
      <c r="M12"/>
      <c r="N12"/>
      <c r="O12" s="298"/>
      <c r="P12" s="298"/>
      <c r="Q12" s="300"/>
      <c r="R12" s="298"/>
      <c r="Y12" s="4"/>
      <c r="Z12" s="4"/>
      <c r="AA12" s="4"/>
    </row>
    <row r="13" spans="1:27" s="6" customFormat="1" ht="27" customHeight="1" thickBot="1" x14ac:dyDescent="0.25">
      <c r="A13" s="292"/>
      <c r="B13" s="293"/>
      <c r="C13" s="294"/>
      <c r="D13" s="294"/>
      <c r="E13" s="125" t="s">
        <v>367</v>
      </c>
      <c r="F13" s="222">
        <v>5</v>
      </c>
      <c r="G13" s="212"/>
      <c r="H13" s="130"/>
      <c r="I13"/>
      <c r="J13"/>
      <c r="K13"/>
      <c r="L13"/>
      <c r="M13"/>
      <c r="N13"/>
      <c r="O13" s="298"/>
      <c r="P13" s="298"/>
      <c r="Q13" s="300"/>
      <c r="R13" s="298"/>
      <c r="Y13" s="4"/>
      <c r="Z13" s="4"/>
      <c r="AA13" s="4"/>
    </row>
    <row r="14" spans="1:27" s="6" customFormat="1" ht="27" customHeight="1" thickBot="1" x14ac:dyDescent="0.25">
      <c r="A14" s="292">
        <v>6</v>
      </c>
      <c r="B14" s="293">
        <v>1</v>
      </c>
      <c r="C14" s="294" t="str">
        <f t="shared" ref="C14" si="8">IF(B14="","",VLOOKUP(B14,$B$38:$D$100,2))</f>
        <v>波多野　華凜</v>
      </c>
      <c r="D14" s="294" t="str">
        <f t="shared" ref="D14" si="9">IF(B14="","",VLOOKUP(B14,$B$38:$D$100,3))</f>
        <v>拓大紅陵</v>
      </c>
      <c r="E14" s="221"/>
      <c r="F14" s="231"/>
      <c r="G14" s="212"/>
      <c r="H14" s="130"/>
      <c r="I14"/>
      <c r="J14"/>
      <c r="K14"/>
      <c r="L14"/>
      <c r="M14"/>
      <c r="N14"/>
      <c r="O14" s="298"/>
      <c r="P14" s="298"/>
      <c r="Q14" s="300"/>
      <c r="R14" s="298"/>
      <c r="Y14" s="4"/>
      <c r="Z14" s="4"/>
      <c r="AA14" s="4"/>
    </row>
    <row r="15" spans="1:27" s="6" customFormat="1" ht="27" customHeight="1" thickBot="1" x14ac:dyDescent="0.25">
      <c r="A15" s="292"/>
      <c r="B15" s="293"/>
      <c r="C15" s="294"/>
      <c r="D15" s="294"/>
      <c r="E15" s="150">
        <v>2</v>
      </c>
      <c r="F15" s="212" t="s">
        <v>370</v>
      </c>
      <c r="G15" s="213"/>
      <c r="H15" s="130"/>
      <c r="I15"/>
      <c r="J15"/>
      <c r="K15"/>
      <c r="L15"/>
      <c r="M15"/>
      <c r="N15"/>
      <c r="O15" s="298"/>
      <c r="P15" s="298"/>
      <c r="Q15" s="300"/>
      <c r="R15" s="298"/>
      <c r="Y15" s="4"/>
      <c r="Z15" s="4"/>
      <c r="AA15" s="4"/>
    </row>
    <row r="16" spans="1:27" s="6" customFormat="1" ht="27" customHeight="1" thickBot="1" x14ac:dyDescent="0.25">
      <c r="A16" s="292">
        <v>7</v>
      </c>
      <c r="B16" s="293">
        <v>8</v>
      </c>
      <c r="C16" s="294" t="str">
        <f t="shared" ref="C16" si="10">IF(B16="","",VLOOKUP(B16,$B$38:$D$100,2))</f>
        <v>関　ちづる</v>
      </c>
      <c r="D16" s="294" t="str">
        <f t="shared" ref="D16" si="11">IF(B16="","",VLOOKUP(B16,$B$38:$D$100,3))</f>
        <v>昭和学院　</v>
      </c>
      <c r="E16" s="210" t="s">
        <v>476</v>
      </c>
      <c r="F16" s="121"/>
      <c r="G16" s="161">
        <v>2</v>
      </c>
      <c r="H16" s="130"/>
      <c r="I16"/>
      <c r="J16"/>
      <c r="K16"/>
      <c r="L16"/>
      <c r="M16"/>
      <c r="N16"/>
      <c r="O16" s="298"/>
      <c r="P16" s="298"/>
      <c r="Q16" s="300"/>
      <c r="R16" s="298"/>
      <c r="U16" s="9"/>
      <c r="V16" s="9"/>
      <c r="Y16" s="4"/>
      <c r="Z16" s="4"/>
      <c r="AA16" s="4"/>
    </row>
    <row r="17" spans="1:27" s="6" customFormat="1" ht="27" customHeight="1" thickBot="1" x14ac:dyDescent="0.25">
      <c r="A17" s="292"/>
      <c r="B17" s="293"/>
      <c r="C17" s="294"/>
      <c r="D17" s="294"/>
      <c r="E17" s="211" t="s">
        <v>368</v>
      </c>
      <c r="F17" s="246"/>
      <c r="G17" s="130"/>
      <c r="H17" s="130"/>
      <c r="I17"/>
      <c r="J17"/>
      <c r="K17"/>
      <c r="L17"/>
      <c r="M17"/>
      <c r="N17"/>
      <c r="O17" s="298"/>
      <c r="P17" s="298"/>
      <c r="Q17" s="300"/>
      <c r="R17" s="298"/>
      <c r="U17" s="9"/>
      <c r="V17" s="9"/>
      <c r="Y17" s="4"/>
      <c r="Z17" s="4"/>
      <c r="AA17" s="4"/>
    </row>
    <row r="18" spans="1:27" s="6" customFormat="1" ht="27" customHeight="1" x14ac:dyDescent="0.2">
      <c r="A18" s="292">
        <v>8</v>
      </c>
      <c r="B18" s="293">
        <v>7</v>
      </c>
      <c r="C18" s="294" t="str">
        <f t="shared" ref="C18" si="12">IF(B18="","",VLOOKUP(B18,$B$38:$D$100,2))</f>
        <v>小泉　愛子</v>
      </c>
      <c r="D18" s="294" t="str">
        <f t="shared" ref="D18" si="13">IF(B18="","",VLOOKUP(B18,$B$38:$D$100,3))</f>
        <v>麗澤</v>
      </c>
      <c r="E18" s="126"/>
      <c r="F18" s="161">
        <v>0</v>
      </c>
      <c r="G18" s="130"/>
      <c r="H18" s="130"/>
      <c r="I18"/>
      <c r="J18"/>
      <c r="K18"/>
      <c r="L18"/>
      <c r="M18"/>
      <c r="N18"/>
      <c r="O18" s="298"/>
      <c r="P18" s="298"/>
      <c r="Q18" s="300"/>
      <c r="R18" s="298"/>
      <c r="U18" s="9"/>
      <c r="V18" s="9"/>
      <c r="Y18" s="4"/>
      <c r="Z18" s="4"/>
      <c r="AA18" s="4"/>
    </row>
    <row r="19" spans="1:27" s="6" customFormat="1" ht="27" customHeight="1" x14ac:dyDescent="0.2">
      <c r="A19" s="292"/>
      <c r="B19" s="293"/>
      <c r="C19" s="294"/>
      <c r="D19" s="294"/>
      <c r="E19" s="150" t="s">
        <v>494</v>
      </c>
      <c r="F19" s="130"/>
      <c r="G19" s="130"/>
      <c r="H19" s="130"/>
      <c r="I19"/>
      <c r="J19"/>
      <c r="K19"/>
      <c r="L19"/>
      <c r="M19"/>
      <c r="N19"/>
      <c r="O19" s="298"/>
      <c r="P19" s="298"/>
      <c r="Q19" s="300"/>
      <c r="R19" s="298"/>
      <c r="U19" s="9"/>
      <c r="V19" s="9"/>
      <c r="Y19" s="4"/>
      <c r="Z19" s="4"/>
      <c r="AA19" s="4"/>
    </row>
    <row r="20" spans="1:27" s="6" customFormat="1" ht="27" customHeight="1" x14ac:dyDescent="0.2">
      <c r="A20" s="302"/>
      <c r="B20" s="297"/>
      <c r="C20" s="297"/>
      <c r="D20" s="299"/>
      <c r="E20" s="1"/>
      <c r="F20"/>
      <c r="G20"/>
      <c r="H20"/>
      <c r="I20"/>
      <c r="J20"/>
      <c r="K20"/>
      <c r="L20"/>
      <c r="M20"/>
      <c r="N20"/>
      <c r="O20" s="298"/>
      <c r="P20" s="298"/>
      <c r="Q20" s="300"/>
      <c r="R20" s="298"/>
      <c r="U20" s="9"/>
      <c r="V20" s="9"/>
      <c r="Y20" s="4"/>
      <c r="Z20" s="4"/>
      <c r="AA20" s="4"/>
    </row>
    <row r="21" spans="1:27" s="6" customFormat="1" ht="27" customHeight="1" x14ac:dyDescent="0.2">
      <c r="A21" s="301"/>
      <c r="B21" s="298"/>
      <c r="C21" s="298"/>
      <c r="D21" s="300"/>
      <c r="E21" s="1"/>
      <c r="F21"/>
      <c r="G21"/>
      <c r="H21"/>
      <c r="I21"/>
      <c r="J21"/>
      <c r="K21"/>
      <c r="L21"/>
      <c r="M21"/>
      <c r="N21"/>
      <c r="O21" s="298"/>
      <c r="P21" s="298"/>
      <c r="Q21" s="300"/>
      <c r="R21" s="298"/>
      <c r="U21" s="9"/>
      <c r="V21" s="9"/>
      <c r="Y21" s="4"/>
      <c r="Z21" s="4"/>
      <c r="AA21" s="4"/>
    </row>
    <row r="22" spans="1:27" s="6" customFormat="1" ht="27" customHeight="1" x14ac:dyDescent="0.2">
      <c r="A22" s="301"/>
      <c r="B22" s="298"/>
      <c r="C22" s="298"/>
      <c r="D22" s="300"/>
      <c r="E22" s="1"/>
      <c r="F22"/>
      <c r="G22"/>
      <c r="H22"/>
      <c r="I22"/>
      <c r="J22"/>
      <c r="K22"/>
      <c r="L22"/>
      <c r="M22"/>
      <c r="N22"/>
      <c r="O22" s="298"/>
      <c r="P22" s="298"/>
      <c r="Q22" s="300"/>
      <c r="R22" s="298"/>
      <c r="U22" s="9"/>
      <c r="V22" s="9"/>
      <c r="Y22" s="4"/>
      <c r="Z22" s="4"/>
      <c r="AA22" s="4"/>
    </row>
    <row r="23" spans="1:27" s="6" customFormat="1" ht="27" customHeight="1" x14ac:dyDescent="0.2">
      <c r="A23" s="301"/>
      <c r="B23" s="298"/>
      <c r="C23" s="298"/>
      <c r="D23" s="300"/>
      <c r="E23" s="1"/>
      <c r="F23"/>
      <c r="G23"/>
      <c r="H23"/>
      <c r="I23"/>
      <c r="J23"/>
      <c r="K23"/>
      <c r="L23"/>
      <c r="M23"/>
      <c r="N23"/>
      <c r="O23" s="298"/>
      <c r="P23" s="298"/>
      <c r="Q23" s="300"/>
      <c r="R23" s="298"/>
      <c r="U23" s="9"/>
      <c r="V23" s="9"/>
      <c r="Y23" s="4"/>
      <c r="Z23" s="4"/>
      <c r="AA23" s="4"/>
    </row>
    <row r="24" spans="1:27" s="6" customFormat="1" ht="27" customHeight="1" x14ac:dyDescent="0.15">
      <c r="A24" s="301"/>
      <c r="B24" s="298"/>
      <c r="C24" s="298"/>
      <c r="D24" s="300"/>
      <c r="E24" s="1"/>
      <c r="F24"/>
      <c r="G24"/>
      <c r="H24"/>
      <c r="I24"/>
      <c r="J24"/>
      <c r="K24"/>
      <c r="L24"/>
      <c r="M24"/>
      <c r="N24"/>
      <c r="O24" s="298"/>
      <c r="P24" s="298"/>
      <c r="Q24" s="300"/>
      <c r="R24" s="298"/>
      <c r="U24" s="9"/>
      <c r="V24" s="9"/>
    </row>
    <row r="25" spans="1:27" s="6" customFormat="1" ht="27" customHeight="1" x14ac:dyDescent="0.15">
      <c r="A25" s="301"/>
      <c r="B25" s="298"/>
      <c r="C25" s="298"/>
      <c r="D25" s="300"/>
      <c r="E25" s="1"/>
      <c r="F25"/>
      <c r="G25"/>
      <c r="H25"/>
      <c r="I25"/>
      <c r="J25"/>
      <c r="K25"/>
      <c r="L25"/>
      <c r="M25"/>
      <c r="N25"/>
      <c r="O25" s="298"/>
      <c r="P25" s="298"/>
      <c r="Q25" s="300"/>
      <c r="R25" s="298"/>
      <c r="U25" s="9"/>
      <c r="V25" s="9"/>
    </row>
    <row r="26" spans="1:27" s="6" customFormat="1" ht="27" customHeight="1" x14ac:dyDescent="0.15">
      <c r="A26" s="301"/>
      <c r="B26" s="298"/>
      <c r="C26" s="298"/>
      <c r="D26" s="300"/>
      <c r="E26" s="1"/>
      <c r="F26"/>
      <c r="G26"/>
      <c r="H26"/>
      <c r="I26"/>
      <c r="J26"/>
      <c r="K26"/>
      <c r="L26"/>
      <c r="M26"/>
      <c r="N26"/>
      <c r="O26" s="298"/>
      <c r="P26" s="298"/>
      <c r="Q26" s="300"/>
      <c r="R26" s="298"/>
      <c r="U26" s="9"/>
      <c r="V26" s="9"/>
    </row>
    <row r="27" spans="1:27" s="6" customFormat="1" ht="27" customHeight="1" x14ac:dyDescent="0.15">
      <c r="A27" s="301"/>
      <c r="B27" s="298"/>
      <c r="C27" s="298"/>
      <c r="D27" s="300"/>
      <c r="E27" s="1"/>
      <c r="F27"/>
      <c r="G27"/>
      <c r="H27"/>
      <c r="I27"/>
      <c r="J27"/>
      <c r="K27"/>
      <c r="L27"/>
      <c r="M27"/>
      <c r="N27"/>
      <c r="O27" s="298"/>
      <c r="P27" s="298"/>
      <c r="Q27" s="300"/>
      <c r="R27" s="298"/>
      <c r="U27" s="9"/>
      <c r="V27" s="9"/>
    </row>
    <row r="28" spans="1:27" s="6" customFormat="1" ht="27" customHeight="1" x14ac:dyDescent="0.15">
      <c r="A28" s="301"/>
      <c r="B28" s="298"/>
      <c r="C28" s="298"/>
      <c r="D28" s="300"/>
      <c r="E28" s="1"/>
      <c r="F28"/>
      <c r="G28"/>
      <c r="H28"/>
      <c r="I28"/>
      <c r="J28"/>
      <c r="K28"/>
      <c r="L28"/>
      <c r="M28"/>
      <c r="N28"/>
      <c r="O28" s="298"/>
      <c r="P28" s="298"/>
      <c r="Q28" s="300"/>
      <c r="R28" s="298"/>
      <c r="U28" s="9"/>
      <c r="V28" s="9"/>
    </row>
    <row r="29" spans="1:27" s="6" customFormat="1" ht="27" customHeight="1" x14ac:dyDescent="0.15">
      <c r="A29" s="301"/>
      <c r="B29" s="298"/>
      <c r="C29" s="298"/>
      <c r="D29" s="300"/>
      <c r="E29" s="1"/>
      <c r="F29"/>
      <c r="G29"/>
      <c r="H29"/>
      <c r="I29"/>
      <c r="J29"/>
      <c r="K29"/>
      <c r="L29"/>
      <c r="M29"/>
      <c r="N29"/>
      <c r="O29" s="298"/>
      <c r="P29" s="298"/>
      <c r="Q29" s="300"/>
      <c r="R29" s="298"/>
      <c r="U29" s="9"/>
      <c r="V29" s="9"/>
    </row>
    <row r="30" spans="1:27" s="6" customFormat="1" ht="27" customHeight="1" x14ac:dyDescent="0.15">
      <c r="A30" s="301"/>
      <c r="B30" s="298"/>
      <c r="C30" s="298"/>
      <c r="D30" s="300"/>
      <c r="E30" s="1"/>
      <c r="F30"/>
      <c r="G30"/>
      <c r="H30"/>
      <c r="I30"/>
      <c r="J30"/>
      <c r="K30"/>
      <c r="L30"/>
      <c r="M30"/>
      <c r="N30"/>
      <c r="O30" s="298"/>
      <c r="P30" s="298"/>
      <c r="Q30" s="300"/>
      <c r="R30" s="298"/>
      <c r="U30" s="9"/>
      <c r="V30" s="9"/>
    </row>
    <row r="31" spans="1:27" s="6" customFormat="1" ht="27" customHeight="1" x14ac:dyDescent="0.15">
      <c r="A31" s="301"/>
      <c r="B31" s="298"/>
      <c r="C31" s="298"/>
      <c r="D31" s="300"/>
      <c r="E31" s="1"/>
      <c r="F31"/>
      <c r="G31"/>
      <c r="H31"/>
      <c r="I31"/>
      <c r="J31"/>
      <c r="K31"/>
      <c r="L31"/>
      <c r="M31"/>
      <c r="N31"/>
      <c r="O31" s="298"/>
      <c r="P31" s="298"/>
      <c r="Q31" s="300"/>
      <c r="R31" s="298"/>
      <c r="U31" s="9"/>
      <c r="V31" s="9"/>
    </row>
    <row r="32" spans="1:27" ht="27" customHeight="1" x14ac:dyDescent="0.2">
      <c r="A32" s="301"/>
      <c r="B32" s="298"/>
      <c r="C32" s="298"/>
      <c r="D32" s="300"/>
      <c r="E32" s="1"/>
      <c r="F32"/>
      <c r="G32"/>
      <c r="H32"/>
      <c r="I32"/>
      <c r="J32"/>
      <c r="K32"/>
      <c r="L32"/>
      <c r="M32"/>
      <c r="N32"/>
      <c r="O32" s="298"/>
      <c r="P32" s="298"/>
      <c r="Q32" s="300"/>
      <c r="R32" s="298"/>
      <c r="U32" s="97"/>
    </row>
    <row r="33" spans="1:21" ht="27" customHeight="1" x14ac:dyDescent="0.2">
      <c r="A33" s="301"/>
      <c r="B33" s="298"/>
      <c r="C33" s="298"/>
      <c r="D33" s="300"/>
      <c r="E33" s="1"/>
      <c r="F33"/>
      <c r="G33"/>
      <c r="H33"/>
      <c r="I33"/>
      <c r="J33"/>
      <c r="K33"/>
      <c r="L33"/>
      <c r="M33"/>
      <c r="N33"/>
      <c r="O33" s="298"/>
      <c r="P33" s="298"/>
      <c r="Q33" s="300"/>
      <c r="R33" s="298"/>
      <c r="U33" s="97"/>
    </row>
    <row r="34" spans="1:21" ht="27" customHeight="1" x14ac:dyDescent="0.2">
      <c r="A34" s="301"/>
      <c r="B34" s="298"/>
      <c r="C34" s="298"/>
      <c r="D34" s="300"/>
      <c r="E34" s="1"/>
      <c r="F34"/>
      <c r="G34"/>
      <c r="H34"/>
      <c r="I34"/>
      <c r="J34"/>
      <c r="K34"/>
      <c r="L34"/>
      <c r="M34"/>
      <c r="N34"/>
      <c r="O34" s="298"/>
      <c r="P34" s="298"/>
      <c r="Q34" s="300"/>
      <c r="R34" s="298"/>
      <c r="U34" s="97"/>
    </row>
    <row r="35" spans="1:21" ht="27" customHeight="1" x14ac:dyDescent="0.2">
      <c r="A35" s="301"/>
      <c r="B35" s="298"/>
      <c r="C35" s="298"/>
      <c r="D35" s="300"/>
      <c r="E35" s="1"/>
      <c r="F35"/>
      <c r="G35"/>
      <c r="H35"/>
      <c r="I35"/>
      <c r="J35"/>
      <c r="K35"/>
      <c r="L35"/>
      <c r="M35"/>
      <c r="N35"/>
      <c r="O35" s="298"/>
      <c r="P35" s="298"/>
      <c r="Q35" s="300"/>
      <c r="R35" s="298"/>
      <c r="U35" s="97"/>
    </row>
    <row r="36" spans="1:21" ht="18" thickBot="1" x14ac:dyDescent="0.25"/>
    <row r="37" spans="1:21" ht="18" thickBot="1" x14ac:dyDescent="0.25">
      <c r="A37" s="303" t="s">
        <v>205</v>
      </c>
      <c r="B37" s="304"/>
      <c r="C37" s="305" t="s">
        <v>270</v>
      </c>
      <c r="D37" s="306"/>
    </row>
    <row r="38" spans="1:21" x14ac:dyDescent="0.2">
      <c r="B38" s="102" t="s">
        <v>206</v>
      </c>
      <c r="C38" s="103" t="s">
        <v>0</v>
      </c>
      <c r="D38" s="104" t="s">
        <v>1</v>
      </c>
    </row>
    <row r="39" spans="1:21" x14ac:dyDescent="0.2">
      <c r="B39" s="105">
        <v>1</v>
      </c>
      <c r="C39" s="106" t="s">
        <v>497</v>
      </c>
      <c r="D39" s="107" t="s">
        <v>19</v>
      </c>
    </row>
    <row r="40" spans="1:21" x14ac:dyDescent="0.2">
      <c r="B40" s="105">
        <v>2</v>
      </c>
      <c r="C40" s="106" t="s">
        <v>200</v>
      </c>
      <c r="D40" s="107" t="s">
        <v>82</v>
      </c>
    </row>
    <row r="41" spans="1:21" x14ac:dyDescent="0.2">
      <c r="B41" s="105">
        <v>3</v>
      </c>
      <c r="C41" s="106" t="s">
        <v>117</v>
      </c>
      <c r="D41" s="107" t="s">
        <v>85</v>
      </c>
    </row>
    <row r="42" spans="1:21" x14ac:dyDescent="0.2">
      <c r="B42" s="105">
        <v>4</v>
      </c>
      <c r="C42" s="106" t="s">
        <v>122</v>
      </c>
      <c r="D42" s="107" t="s">
        <v>86</v>
      </c>
    </row>
    <row r="43" spans="1:21" x14ac:dyDescent="0.2">
      <c r="B43" s="105">
        <v>5</v>
      </c>
      <c r="C43" s="106" t="s">
        <v>130</v>
      </c>
      <c r="D43" s="107" t="s">
        <v>87</v>
      </c>
    </row>
    <row r="44" spans="1:21" x14ac:dyDescent="0.2">
      <c r="B44" s="105">
        <v>6</v>
      </c>
      <c r="C44" s="106" t="s">
        <v>131</v>
      </c>
      <c r="D44" s="107" t="s">
        <v>87</v>
      </c>
    </row>
    <row r="45" spans="1:21" x14ac:dyDescent="0.2">
      <c r="B45" s="105">
        <v>7</v>
      </c>
      <c r="C45" s="106" t="s">
        <v>191</v>
      </c>
      <c r="D45" s="107" t="s">
        <v>88</v>
      </c>
    </row>
    <row r="46" spans="1:21" x14ac:dyDescent="0.2">
      <c r="B46" s="105">
        <v>8</v>
      </c>
      <c r="C46" s="106" t="s">
        <v>141</v>
      </c>
      <c r="D46" s="107" t="s">
        <v>92</v>
      </c>
    </row>
    <row r="47" spans="1:21" x14ac:dyDescent="0.2">
      <c r="B47" s="105">
        <v>9</v>
      </c>
      <c r="C47" s="106"/>
      <c r="D47" s="107"/>
    </row>
    <row r="48" spans="1:21" x14ac:dyDescent="0.2">
      <c r="B48" s="105">
        <v>10</v>
      </c>
      <c r="C48" s="106"/>
      <c r="D48" s="107"/>
    </row>
    <row r="49" spans="2:4" x14ac:dyDescent="0.2">
      <c r="B49" s="105">
        <v>11</v>
      </c>
      <c r="C49" s="106"/>
      <c r="D49" s="107"/>
    </row>
    <row r="50" spans="2:4" x14ac:dyDescent="0.2">
      <c r="B50" s="105">
        <v>12</v>
      </c>
      <c r="C50" s="106"/>
      <c r="D50" s="107"/>
    </row>
    <row r="51" spans="2:4" x14ac:dyDescent="0.2">
      <c r="B51" s="105">
        <v>13</v>
      </c>
      <c r="C51" s="106"/>
      <c r="D51" s="107"/>
    </row>
    <row r="52" spans="2:4" x14ac:dyDescent="0.2">
      <c r="B52" s="105">
        <v>14</v>
      </c>
      <c r="C52" s="106"/>
      <c r="D52" s="107"/>
    </row>
    <row r="53" spans="2:4" x14ac:dyDescent="0.2">
      <c r="B53" s="105">
        <v>15</v>
      </c>
      <c r="C53" s="106"/>
      <c r="D53" s="107"/>
    </row>
    <row r="54" spans="2:4" x14ac:dyDescent="0.2">
      <c r="B54" s="105">
        <v>16</v>
      </c>
      <c r="C54" s="106"/>
      <c r="D54" s="107"/>
    </row>
    <row r="55" spans="2:4" x14ac:dyDescent="0.2">
      <c r="B55" s="105">
        <v>17</v>
      </c>
      <c r="C55" s="106"/>
      <c r="D55" s="107"/>
    </row>
    <row r="56" spans="2:4" x14ac:dyDescent="0.2">
      <c r="B56" s="105">
        <v>18</v>
      </c>
      <c r="C56" s="106"/>
      <c r="D56" s="107"/>
    </row>
    <row r="57" spans="2:4" x14ac:dyDescent="0.2">
      <c r="B57" s="105">
        <v>19</v>
      </c>
      <c r="C57" s="106"/>
      <c r="D57" s="107"/>
    </row>
    <row r="58" spans="2:4" x14ac:dyDescent="0.2">
      <c r="B58" s="105">
        <v>20</v>
      </c>
      <c r="C58" s="106"/>
      <c r="D58" s="107"/>
    </row>
    <row r="59" spans="2:4" x14ac:dyDescent="0.2">
      <c r="B59" s="105">
        <v>21</v>
      </c>
      <c r="C59" s="106"/>
      <c r="D59" s="107"/>
    </row>
    <row r="60" spans="2:4" x14ac:dyDescent="0.2">
      <c r="B60" s="105">
        <v>22</v>
      </c>
      <c r="C60" s="106"/>
      <c r="D60" s="107"/>
    </row>
    <row r="61" spans="2:4" x14ac:dyDescent="0.2">
      <c r="B61" s="105">
        <v>23</v>
      </c>
      <c r="C61" s="106"/>
      <c r="D61" s="107"/>
    </row>
    <row r="62" spans="2:4" x14ac:dyDescent="0.2">
      <c r="B62" s="105">
        <v>24</v>
      </c>
      <c r="C62" s="106"/>
      <c r="D62" s="107"/>
    </row>
    <row r="63" spans="2:4" x14ac:dyDescent="0.2">
      <c r="B63" s="105">
        <v>25</v>
      </c>
      <c r="C63" s="106"/>
      <c r="D63" s="107"/>
    </row>
    <row r="64" spans="2:4" x14ac:dyDescent="0.2">
      <c r="B64" s="105">
        <v>26</v>
      </c>
      <c r="C64" s="106"/>
      <c r="D64" s="107"/>
    </row>
    <row r="65" spans="2:4" x14ac:dyDescent="0.2">
      <c r="B65" s="105">
        <v>27</v>
      </c>
      <c r="C65" s="106"/>
      <c r="D65" s="107"/>
    </row>
    <row r="66" spans="2:4" x14ac:dyDescent="0.2">
      <c r="B66" s="105">
        <v>28</v>
      </c>
      <c r="C66" s="106"/>
      <c r="D66" s="107"/>
    </row>
    <row r="67" spans="2:4" x14ac:dyDescent="0.2">
      <c r="B67" s="105">
        <v>29</v>
      </c>
      <c r="C67" s="106"/>
      <c r="D67" s="107"/>
    </row>
    <row r="68" spans="2:4" x14ac:dyDescent="0.2">
      <c r="B68" s="105">
        <v>30</v>
      </c>
      <c r="C68" s="106"/>
      <c r="D68" s="107"/>
    </row>
    <row r="69" spans="2:4" x14ac:dyDescent="0.2">
      <c r="B69" s="105">
        <v>31</v>
      </c>
      <c r="C69" s="106"/>
      <c r="D69" s="107"/>
    </row>
    <row r="70" spans="2:4" x14ac:dyDescent="0.2">
      <c r="B70" s="105">
        <v>32</v>
      </c>
      <c r="C70" s="106"/>
      <c r="D70" s="107"/>
    </row>
    <row r="71" spans="2:4" x14ac:dyDescent="0.2">
      <c r="B71" s="105">
        <v>33</v>
      </c>
      <c r="C71" s="106"/>
      <c r="D71" s="107"/>
    </row>
    <row r="72" spans="2:4" x14ac:dyDescent="0.2">
      <c r="B72" s="105">
        <v>34</v>
      </c>
      <c r="C72" s="106"/>
      <c r="D72" s="107"/>
    </row>
    <row r="73" spans="2:4" x14ac:dyDescent="0.2">
      <c r="B73" s="105">
        <v>35</v>
      </c>
      <c r="C73" s="106"/>
      <c r="D73" s="107"/>
    </row>
    <row r="74" spans="2:4" x14ac:dyDescent="0.2">
      <c r="B74" s="105">
        <v>36</v>
      </c>
      <c r="C74" s="106"/>
      <c r="D74" s="107"/>
    </row>
    <row r="75" spans="2:4" x14ac:dyDescent="0.2">
      <c r="B75" s="105">
        <v>37</v>
      </c>
      <c r="C75" s="106"/>
      <c r="D75" s="107"/>
    </row>
    <row r="76" spans="2:4" x14ac:dyDescent="0.2">
      <c r="B76" s="105">
        <v>38</v>
      </c>
      <c r="C76" s="106"/>
      <c r="D76" s="107"/>
    </row>
    <row r="77" spans="2:4" x14ac:dyDescent="0.2">
      <c r="B77" s="105">
        <v>39</v>
      </c>
      <c r="C77" s="106"/>
      <c r="D77" s="107"/>
    </row>
    <row r="78" spans="2:4" x14ac:dyDescent="0.2">
      <c r="B78" s="105">
        <v>40</v>
      </c>
      <c r="C78" s="106"/>
      <c r="D78" s="107"/>
    </row>
    <row r="79" spans="2:4" x14ac:dyDescent="0.2">
      <c r="B79" s="105">
        <v>41</v>
      </c>
      <c r="C79" s="106"/>
      <c r="D79" s="107"/>
    </row>
    <row r="80" spans="2:4" x14ac:dyDescent="0.2">
      <c r="B80" s="105">
        <v>42</v>
      </c>
      <c r="C80" s="106"/>
      <c r="D80" s="107"/>
    </row>
    <row r="81" spans="2:4" x14ac:dyDescent="0.2">
      <c r="B81" s="105">
        <v>43</v>
      </c>
      <c r="C81" s="106"/>
      <c r="D81" s="107"/>
    </row>
    <row r="82" spans="2:4" x14ac:dyDescent="0.2">
      <c r="B82" s="105">
        <v>44</v>
      </c>
      <c r="C82" s="106"/>
      <c r="D82" s="107"/>
    </row>
    <row r="83" spans="2:4" x14ac:dyDescent="0.2">
      <c r="B83" s="105">
        <v>45</v>
      </c>
      <c r="C83" s="106"/>
      <c r="D83" s="107"/>
    </row>
    <row r="84" spans="2:4" x14ac:dyDescent="0.2">
      <c r="B84" s="105">
        <v>46</v>
      </c>
      <c r="C84" s="106"/>
      <c r="D84" s="107"/>
    </row>
    <row r="85" spans="2:4" x14ac:dyDescent="0.2">
      <c r="B85" s="105">
        <v>47</v>
      </c>
      <c r="C85" s="106"/>
      <c r="D85" s="107"/>
    </row>
    <row r="86" spans="2:4" x14ac:dyDescent="0.2">
      <c r="B86" s="105">
        <v>48</v>
      </c>
      <c r="C86" s="106"/>
      <c r="D86" s="107"/>
    </row>
    <row r="87" spans="2:4" x14ac:dyDescent="0.2">
      <c r="B87" s="105">
        <v>49</v>
      </c>
      <c r="C87" s="106"/>
      <c r="D87" s="107"/>
    </row>
    <row r="88" spans="2:4" x14ac:dyDescent="0.2">
      <c r="B88" s="105">
        <v>50</v>
      </c>
      <c r="C88" s="106"/>
      <c r="D88" s="107"/>
    </row>
    <row r="89" spans="2:4" x14ac:dyDescent="0.2">
      <c r="B89" s="105">
        <v>51</v>
      </c>
      <c r="C89" s="106"/>
      <c r="D89" s="107"/>
    </row>
    <row r="90" spans="2:4" x14ac:dyDescent="0.2">
      <c r="B90" s="105">
        <v>52</v>
      </c>
      <c r="C90" s="106"/>
      <c r="D90" s="107"/>
    </row>
    <row r="91" spans="2:4" x14ac:dyDescent="0.2">
      <c r="B91" s="105">
        <v>53</v>
      </c>
      <c r="C91" s="106"/>
      <c r="D91" s="107"/>
    </row>
    <row r="92" spans="2:4" x14ac:dyDescent="0.2">
      <c r="B92" s="105">
        <v>54</v>
      </c>
      <c r="C92" s="106"/>
      <c r="D92" s="107"/>
    </row>
    <row r="93" spans="2:4" x14ac:dyDescent="0.2">
      <c r="B93" s="105">
        <v>55</v>
      </c>
      <c r="C93" s="106"/>
      <c r="D93" s="107"/>
    </row>
    <row r="94" spans="2:4" x14ac:dyDescent="0.2">
      <c r="B94" s="105">
        <v>56</v>
      </c>
      <c r="C94" s="106"/>
      <c r="D94" s="107"/>
    </row>
    <row r="95" spans="2:4" x14ac:dyDescent="0.2">
      <c r="B95" s="105">
        <v>57</v>
      </c>
      <c r="C95" s="106"/>
      <c r="D95" s="107"/>
    </row>
    <row r="96" spans="2:4" x14ac:dyDescent="0.2">
      <c r="B96" s="105">
        <v>58</v>
      </c>
      <c r="C96" s="106"/>
      <c r="D96" s="107"/>
    </row>
    <row r="97" spans="2:4" x14ac:dyDescent="0.2">
      <c r="B97" s="105">
        <v>59</v>
      </c>
      <c r="C97" s="106"/>
      <c r="D97" s="107"/>
    </row>
    <row r="98" spans="2:4" x14ac:dyDescent="0.2">
      <c r="B98" s="105">
        <v>60</v>
      </c>
      <c r="C98" s="106"/>
      <c r="D98" s="107"/>
    </row>
    <row r="99" spans="2:4" x14ac:dyDescent="0.2">
      <c r="B99" s="105">
        <v>61</v>
      </c>
      <c r="C99" s="106"/>
      <c r="D99" s="107"/>
    </row>
    <row r="100" spans="2:4" x14ac:dyDescent="0.2">
      <c r="B100" s="105">
        <v>62</v>
      </c>
      <c r="C100" s="106"/>
      <c r="D100" s="107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0"/>
  <sheetViews>
    <sheetView view="pageBreakPreview" zoomScale="120" zoomScaleNormal="100" zoomScaleSheetLayoutView="120" workbookViewId="0">
      <selection activeCell="J56" sqref="J56"/>
    </sheetView>
  </sheetViews>
  <sheetFormatPr defaultColWidth="9" defaultRowHeight="17.25" x14ac:dyDescent="0.2"/>
  <cols>
    <col min="1" max="1" width="3.75" style="5" customWidth="1"/>
    <col min="2" max="2" width="7.5" style="5" hidden="1" customWidth="1"/>
    <col min="3" max="3" width="17.5" style="98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hidden="1" customWidth="1"/>
    <col min="16" max="16" width="17.5" style="98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98" customWidth="1"/>
    <col min="22" max="22" width="9" style="98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91" t="s">
        <v>262</v>
      </c>
      <c r="F1" s="291"/>
      <c r="G1" s="291"/>
      <c r="H1" s="291"/>
      <c r="I1" s="291"/>
      <c r="J1" s="291"/>
      <c r="K1" s="291"/>
      <c r="L1" s="291"/>
      <c r="M1" s="291"/>
      <c r="N1" s="291"/>
      <c r="O1" s="3"/>
      <c r="P1" s="32"/>
      <c r="Q1" s="18"/>
      <c r="R1" s="3"/>
      <c r="W1" s="98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96"/>
      <c r="F2" s="96"/>
      <c r="G2" s="96"/>
      <c r="H2" s="96"/>
      <c r="I2" s="96"/>
      <c r="J2" s="96"/>
      <c r="K2" s="96"/>
      <c r="L2" s="96"/>
      <c r="M2" s="96"/>
      <c r="N2" s="96"/>
      <c r="O2" s="3"/>
      <c r="P2" s="32"/>
      <c r="Q2" s="18"/>
      <c r="R2" s="3"/>
      <c r="W2" s="98"/>
      <c r="Y2" s="6"/>
      <c r="Z2" s="6"/>
      <c r="AA2" s="6"/>
    </row>
    <row r="3" spans="1:27" s="6" customFormat="1" ht="22.5" customHeight="1" x14ac:dyDescent="0.2">
      <c r="A3" s="10"/>
      <c r="B3" s="10" t="s">
        <v>10</v>
      </c>
      <c r="C3" s="309" t="s">
        <v>1</v>
      </c>
      <c r="D3" s="309"/>
      <c r="E3" s="22"/>
      <c r="F3" s="46"/>
      <c r="G3" s="28"/>
      <c r="H3" s="28"/>
      <c r="I3" s="27"/>
      <c r="J3" s="22"/>
      <c r="K3" s="30"/>
      <c r="L3" s="30"/>
      <c r="M3" s="28"/>
      <c r="N3" s="28"/>
      <c r="O3" s="3" t="s">
        <v>10</v>
      </c>
      <c r="P3" s="309" t="s">
        <v>1</v>
      </c>
      <c r="Q3" s="309"/>
      <c r="R3" s="3"/>
      <c r="U3" s="9"/>
      <c r="V3" s="9"/>
    </row>
    <row r="4" spans="1:27" s="6" customFormat="1" ht="27" customHeight="1" thickBot="1" x14ac:dyDescent="0.2">
      <c r="A4" s="292">
        <v>1</v>
      </c>
      <c r="B4" s="293">
        <v>1</v>
      </c>
      <c r="C4" s="310" t="str">
        <f>IF(B4="","",VLOOKUP(B4,$B$48:$D$110,2))</f>
        <v>拓大紅陵</v>
      </c>
      <c r="D4" s="311"/>
      <c r="E4" s="184"/>
      <c r="F4" s="185">
        <v>5</v>
      </c>
      <c r="G4"/>
      <c r="H4"/>
      <c r="I4"/>
      <c r="J4"/>
      <c r="L4" s="165"/>
      <c r="M4" s="248">
        <v>4</v>
      </c>
      <c r="N4" s="205"/>
      <c r="O4" s="295">
        <v>7</v>
      </c>
      <c r="P4" s="310" t="str">
        <f>IF(O4="","",VLOOKUP(O4,$B$48:$D$110,2))</f>
        <v>秀明八千代</v>
      </c>
      <c r="Q4" s="311"/>
      <c r="R4" s="295">
        <v>8</v>
      </c>
      <c r="U4" s="7"/>
      <c r="V4" s="7"/>
    </row>
    <row r="5" spans="1:27" s="6" customFormat="1" ht="27" customHeight="1" thickBot="1" x14ac:dyDescent="0.25">
      <c r="A5" s="292"/>
      <c r="B5" s="293"/>
      <c r="C5" s="312"/>
      <c r="D5" s="313"/>
      <c r="E5" s="129"/>
      <c r="F5" s="231" t="s">
        <v>386</v>
      </c>
      <c r="G5" s="215">
        <v>2</v>
      </c>
      <c r="H5"/>
      <c r="I5"/>
      <c r="J5"/>
      <c r="K5"/>
      <c r="L5" s="219">
        <v>3</v>
      </c>
      <c r="M5" s="155" t="s">
        <v>392</v>
      </c>
      <c r="N5" s="162"/>
      <c r="O5" s="296"/>
      <c r="P5" s="312"/>
      <c r="Q5" s="313"/>
      <c r="R5" s="296"/>
      <c r="U5" s="7"/>
      <c r="V5" s="7"/>
      <c r="Y5" s="4"/>
      <c r="Z5" s="4"/>
      <c r="AA5" s="4"/>
    </row>
    <row r="6" spans="1:27" s="6" customFormat="1" ht="27" customHeight="1" thickBot="1" x14ac:dyDescent="0.25">
      <c r="A6" s="292">
        <v>2</v>
      </c>
      <c r="B6" s="293">
        <v>6</v>
      </c>
      <c r="C6" s="310" t="str">
        <f t="shared" ref="C6" si="0">IF(B6="","",VLOOKUP(B6,$B$48:$D$110,2))</f>
        <v>佐原</v>
      </c>
      <c r="D6" s="311"/>
      <c r="E6" s="129">
        <v>1</v>
      </c>
      <c r="F6" s="121"/>
      <c r="G6" s="245"/>
      <c r="H6"/>
      <c r="I6"/>
      <c r="J6"/>
      <c r="K6" s="189"/>
      <c r="L6" s="159"/>
      <c r="M6" s="166"/>
      <c r="N6" s="205">
        <v>2</v>
      </c>
      <c r="O6" s="295">
        <v>8</v>
      </c>
      <c r="P6" s="310" t="str">
        <f t="shared" ref="P6" si="1">IF(O6="","",VLOOKUP(O6,$B$48:$D$110,2))</f>
        <v>千葉経済</v>
      </c>
      <c r="Q6" s="311"/>
      <c r="R6" s="295">
        <v>9</v>
      </c>
      <c r="U6" s="7"/>
      <c r="V6" s="181"/>
      <c r="W6" s="8"/>
      <c r="X6" s="8"/>
      <c r="Y6" s="4"/>
      <c r="Z6" s="4"/>
      <c r="AA6" s="4"/>
    </row>
    <row r="7" spans="1:27" s="6" customFormat="1" ht="27" customHeight="1" thickBot="1" x14ac:dyDescent="0.25">
      <c r="A7" s="292"/>
      <c r="B7" s="293"/>
      <c r="C7" s="312"/>
      <c r="D7" s="313"/>
      <c r="E7" s="125" t="s">
        <v>384</v>
      </c>
      <c r="F7" s="216"/>
      <c r="G7" s="212"/>
      <c r="H7"/>
      <c r="I7"/>
      <c r="J7"/>
      <c r="K7" s="189"/>
      <c r="L7" s="159"/>
      <c r="M7" s="227"/>
      <c r="N7" s="162" t="s">
        <v>388</v>
      </c>
      <c r="O7" s="296"/>
      <c r="P7" s="312"/>
      <c r="Q7" s="313"/>
      <c r="R7" s="296"/>
      <c r="U7" s="7"/>
      <c r="V7" s="181"/>
      <c r="W7" s="8"/>
      <c r="X7" s="8"/>
      <c r="Y7" s="4"/>
      <c r="Z7" s="4"/>
      <c r="AA7" s="4"/>
    </row>
    <row r="8" spans="1:27" s="6" customFormat="1" ht="27" customHeight="1" thickBot="1" x14ac:dyDescent="0.25">
      <c r="A8" s="292">
        <v>3</v>
      </c>
      <c r="B8" s="293">
        <v>4</v>
      </c>
      <c r="C8" s="310" t="str">
        <f t="shared" ref="C8" si="2">IF(B8="","",VLOOKUP(B8,$B$48:$D$110,2))</f>
        <v>成田</v>
      </c>
      <c r="D8" s="311"/>
      <c r="E8" s="221"/>
      <c r="F8" s="124">
        <v>0</v>
      </c>
      <c r="G8" s="212"/>
      <c r="H8"/>
      <c r="I8"/>
      <c r="J8"/>
      <c r="K8" s="189"/>
      <c r="L8" s="166"/>
      <c r="M8" s="160">
        <v>1</v>
      </c>
      <c r="N8" s="157"/>
      <c r="O8" s="295">
        <v>5</v>
      </c>
      <c r="P8" s="310" t="str">
        <f t="shared" ref="P8" si="3">IF(O8="","",VLOOKUP(O8,$B$48:$D$110,2))</f>
        <v>市立銚子</v>
      </c>
      <c r="Q8" s="311"/>
      <c r="R8" s="295">
        <v>10</v>
      </c>
      <c r="U8" s="9"/>
      <c r="V8" s="182"/>
      <c r="W8" s="8"/>
      <c r="X8" s="8"/>
      <c r="Y8" s="4"/>
      <c r="Z8" s="4"/>
      <c r="AA8" s="4"/>
    </row>
    <row r="9" spans="1:27" s="6" customFormat="1" ht="27" customHeight="1" thickBot="1" x14ac:dyDescent="0.25">
      <c r="A9" s="292"/>
      <c r="B9" s="293"/>
      <c r="C9" s="312"/>
      <c r="D9" s="313"/>
      <c r="E9" s="150">
        <v>4</v>
      </c>
      <c r="F9" s="130"/>
      <c r="G9" s="212" t="s">
        <v>398</v>
      </c>
      <c r="H9" s="42"/>
      <c r="I9" s="238" t="s">
        <v>508</v>
      </c>
      <c r="J9" s="187" t="s">
        <v>507</v>
      </c>
      <c r="K9" s="198"/>
      <c r="L9" s="166" t="s">
        <v>399</v>
      </c>
      <c r="M9" s="166"/>
      <c r="N9" s="167">
        <v>1</v>
      </c>
      <c r="O9" s="296"/>
      <c r="P9" s="312"/>
      <c r="Q9" s="313"/>
      <c r="R9" s="296"/>
      <c r="U9" s="9"/>
      <c r="V9" s="182"/>
      <c r="W9" s="8"/>
      <c r="X9" s="8"/>
      <c r="Y9" s="4"/>
      <c r="Z9" s="4"/>
      <c r="AA9" s="4"/>
    </row>
    <row r="10" spans="1:27" s="6" customFormat="1" ht="27" customHeight="1" thickBot="1" x14ac:dyDescent="0.25">
      <c r="A10" s="292">
        <v>4</v>
      </c>
      <c r="B10" s="293">
        <v>10</v>
      </c>
      <c r="C10" s="310" t="str">
        <f>IF(B10="","",VLOOKUP(B10,$B$48:$D$110,2))</f>
        <v>千葉南</v>
      </c>
      <c r="D10" s="311"/>
      <c r="E10" s="128">
        <v>0</v>
      </c>
      <c r="F10" s="130"/>
      <c r="G10" s="121"/>
      <c r="H10"/>
      <c r="I10" s="131" t="s">
        <v>402</v>
      </c>
      <c r="J10"/>
      <c r="K10" s="43"/>
      <c r="L10" s="166"/>
      <c r="M10" s="166"/>
      <c r="N10" s="205">
        <v>3</v>
      </c>
      <c r="O10" s="295">
        <v>11</v>
      </c>
      <c r="P10" s="310" t="str">
        <f t="shared" ref="P10" si="4">IF(O10="","",VLOOKUP(O10,$B$48:$D$110,2))</f>
        <v>麗澤</v>
      </c>
      <c r="Q10" s="311"/>
      <c r="R10" s="295">
        <v>11</v>
      </c>
      <c r="U10" s="9"/>
      <c r="V10" s="182"/>
      <c r="W10" s="8"/>
      <c r="X10" s="8"/>
      <c r="Y10" s="4"/>
      <c r="Z10" s="4"/>
      <c r="AA10" s="4"/>
    </row>
    <row r="11" spans="1:27" s="6" customFormat="1" ht="27" customHeight="1" thickBot="1" x14ac:dyDescent="0.25">
      <c r="A11" s="292"/>
      <c r="B11" s="293"/>
      <c r="C11" s="312"/>
      <c r="D11" s="313"/>
      <c r="E11" s="125" t="s">
        <v>385</v>
      </c>
      <c r="F11" s="222">
        <v>1</v>
      </c>
      <c r="G11" s="121"/>
      <c r="H11"/>
      <c r="I11"/>
      <c r="J11"/>
      <c r="K11" s="43"/>
      <c r="L11" s="166"/>
      <c r="M11" s="219">
        <v>0</v>
      </c>
      <c r="N11" s="162" t="s">
        <v>390</v>
      </c>
      <c r="O11" s="296"/>
      <c r="P11" s="312"/>
      <c r="Q11" s="313"/>
      <c r="R11" s="296"/>
      <c r="T11" s="9"/>
      <c r="U11" s="9"/>
      <c r="V11" s="181"/>
      <c r="W11" s="181"/>
      <c r="X11" s="181"/>
      <c r="Y11" s="4"/>
      <c r="Z11" s="4"/>
      <c r="AA11" s="4"/>
    </row>
    <row r="12" spans="1:27" s="6" customFormat="1" ht="27" customHeight="1" thickBot="1" x14ac:dyDescent="0.25">
      <c r="A12" s="292">
        <v>5</v>
      </c>
      <c r="B12" s="293">
        <v>2</v>
      </c>
      <c r="C12" s="310" t="str">
        <f t="shared" ref="C12" si="5">IF(B12="","",VLOOKUP(B12,$B$48:$D$110,2))</f>
        <v>木更津総合</v>
      </c>
      <c r="D12" s="311"/>
      <c r="E12" s="221"/>
      <c r="F12" s="121"/>
      <c r="G12" s="134"/>
      <c r="H12"/>
      <c r="I12"/>
      <c r="J12"/>
      <c r="K12" s="43"/>
      <c r="L12" s="159"/>
      <c r="M12" s="168"/>
      <c r="N12" s="157"/>
      <c r="O12" s="295">
        <v>13</v>
      </c>
      <c r="P12" s="310" t="str">
        <f t="shared" ref="P12" si="6">IF(O12="","",VLOOKUP(O12,$B$48:$D$110,2))</f>
        <v>船橋東</v>
      </c>
      <c r="Q12" s="311"/>
      <c r="R12" s="295">
        <v>12</v>
      </c>
      <c r="V12" s="8"/>
      <c r="W12" s="8"/>
      <c r="X12" s="8"/>
      <c r="Y12" s="4"/>
      <c r="Z12" s="4"/>
      <c r="AA12" s="4"/>
    </row>
    <row r="13" spans="1:27" s="6" customFormat="1" ht="27" customHeight="1" thickBot="1" x14ac:dyDescent="0.25">
      <c r="A13" s="292"/>
      <c r="B13" s="293"/>
      <c r="C13" s="312"/>
      <c r="D13" s="313"/>
      <c r="E13" s="150">
        <v>1</v>
      </c>
      <c r="F13" s="121" t="s">
        <v>389</v>
      </c>
      <c r="G13" s="216"/>
      <c r="H13"/>
      <c r="I13"/>
      <c r="J13"/>
      <c r="K13" s="43"/>
      <c r="L13" s="209"/>
      <c r="M13" s="166" t="s">
        <v>391</v>
      </c>
      <c r="N13" s="167">
        <v>2</v>
      </c>
      <c r="O13" s="296"/>
      <c r="P13" s="312"/>
      <c r="Q13" s="313"/>
      <c r="R13" s="296"/>
      <c r="V13" s="8"/>
      <c r="W13" s="8"/>
      <c r="X13" s="8"/>
      <c r="Y13" s="4"/>
      <c r="Z13" s="4"/>
      <c r="AA13" s="4"/>
    </row>
    <row r="14" spans="1:27" s="6" customFormat="1" ht="27" customHeight="1" thickBot="1" x14ac:dyDescent="0.25">
      <c r="A14" s="292">
        <v>6</v>
      </c>
      <c r="B14" s="293">
        <v>3</v>
      </c>
      <c r="C14" s="310" t="str">
        <f t="shared" ref="C14" si="7">IF(B14="","",VLOOKUP(B14,$B$48:$D$110,2))</f>
        <v>長生</v>
      </c>
      <c r="D14" s="311"/>
      <c r="E14" s="128" t="s">
        <v>477</v>
      </c>
      <c r="F14" s="212"/>
      <c r="G14" s="124">
        <v>1</v>
      </c>
      <c r="H14"/>
      <c r="I14"/>
      <c r="J14"/>
      <c r="K14"/>
      <c r="L14" s="203">
        <v>1</v>
      </c>
      <c r="M14" s="218"/>
      <c r="N14" s="205"/>
      <c r="O14" s="293">
        <v>12</v>
      </c>
      <c r="P14" s="310" t="str">
        <f t="shared" ref="P14" si="8">IF(O14="","",VLOOKUP(O14,$B$48:$D$110,2))</f>
        <v>日体大柏</v>
      </c>
      <c r="Q14" s="311"/>
      <c r="R14" s="295">
        <v>13</v>
      </c>
      <c r="V14" s="8"/>
      <c r="W14" s="8"/>
      <c r="X14" s="8"/>
      <c r="Y14" s="4"/>
      <c r="Z14" s="4"/>
      <c r="AA14" s="4"/>
    </row>
    <row r="15" spans="1:27" s="6" customFormat="1" ht="27" customHeight="1" thickBot="1" x14ac:dyDescent="0.25">
      <c r="A15" s="292"/>
      <c r="B15" s="293"/>
      <c r="C15" s="312"/>
      <c r="D15" s="313"/>
      <c r="E15" s="125" t="s">
        <v>387</v>
      </c>
      <c r="F15" s="232"/>
      <c r="G15" s="123"/>
      <c r="H15"/>
      <c r="I15"/>
      <c r="J15"/>
      <c r="K15"/>
      <c r="L15" s="166"/>
      <c r="M15" s="163">
        <v>5</v>
      </c>
      <c r="N15" s="162"/>
      <c r="O15" s="293"/>
      <c r="P15" s="312"/>
      <c r="Q15" s="313"/>
      <c r="R15" s="296"/>
      <c r="V15" s="8"/>
      <c r="W15" s="8"/>
      <c r="X15" s="8"/>
      <c r="Y15" s="4"/>
      <c r="Z15" s="4"/>
      <c r="AA15" s="4"/>
    </row>
    <row r="16" spans="1:27" s="6" customFormat="1" ht="27" customHeight="1" thickBot="1" x14ac:dyDescent="0.25">
      <c r="A16" s="292">
        <v>7</v>
      </c>
      <c r="B16" s="293">
        <v>9</v>
      </c>
      <c r="C16" s="310" t="str">
        <f>IF(B16="","",VLOOKUP(B16,$B$48:$D$110,2))</f>
        <v>習志野</v>
      </c>
      <c r="D16" s="311"/>
      <c r="E16" s="221"/>
      <c r="F16" s="124">
        <v>3</v>
      </c>
      <c r="G16" s="130"/>
      <c r="H16"/>
      <c r="I16"/>
      <c r="J16"/>
      <c r="K16"/>
      <c r="L16"/>
      <c r="M16"/>
      <c r="N16"/>
      <c r="O16" s="314"/>
      <c r="P16" s="317" t="str">
        <f t="shared" ref="P16" si="9">IF(O16="","",VLOOKUP(O16,$B$48:$D$110,2))</f>
        <v/>
      </c>
      <c r="Q16" s="317"/>
      <c r="R16" s="297"/>
      <c r="U16" s="9"/>
      <c r="V16" s="182"/>
      <c r="W16" s="8"/>
      <c r="X16" s="8"/>
      <c r="Y16" s="4"/>
      <c r="Z16" s="4"/>
      <c r="AA16" s="4"/>
    </row>
    <row r="17" spans="1:29" s="6" customFormat="1" ht="27" customHeight="1" x14ac:dyDescent="0.2">
      <c r="A17" s="292"/>
      <c r="B17" s="293"/>
      <c r="C17" s="312"/>
      <c r="D17" s="313"/>
      <c r="E17" s="99"/>
      <c r="F17"/>
      <c r="G17"/>
      <c r="H17"/>
      <c r="I17"/>
      <c r="J17"/>
      <c r="K17"/>
      <c r="L17"/>
      <c r="M17"/>
      <c r="N17"/>
      <c r="O17" s="297"/>
      <c r="P17" s="318"/>
      <c r="Q17" s="318"/>
      <c r="R17" s="298"/>
      <c r="U17" s="9"/>
      <c r="V17" s="9"/>
      <c r="Y17" s="4"/>
      <c r="Z17" s="4"/>
      <c r="AA17" s="4"/>
    </row>
    <row r="18" spans="1:29" s="6" customFormat="1" ht="27" customHeight="1" x14ac:dyDescent="0.2">
      <c r="A18" s="302"/>
      <c r="B18" s="297"/>
      <c r="C18" s="315" t="s">
        <v>404</v>
      </c>
      <c r="D18" s="315"/>
      <c r="E18" s="1"/>
      <c r="F18" s="1"/>
      <c r="G18" s="1"/>
      <c r="H18" s="1"/>
      <c r="I18" s="1"/>
      <c r="J18" s="1"/>
      <c r="K18" s="1"/>
      <c r="L18" s="1"/>
      <c r="M18" s="1"/>
      <c r="N18" s="1"/>
      <c r="O18" s="298"/>
      <c r="P18" s="318" t="str">
        <f t="shared" ref="P18" si="10">IF(O18="","",VLOOKUP(O18,$B$48:$D$110,2))</f>
        <v/>
      </c>
      <c r="Q18" s="318"/>
      <c r="R18" s="298"/>
      <c r="U18" s="9"/>
      <c r="V18" s="9"/>
      <c r="Y18" s="4"/>
      <c r="Z18" s="4"/>
      <c r="AA18" s="4"/>
    </row>
    <row r="19" spans="1:29" s="6" customFormat="1" ht="27" customHeight="1" x14ac:dyDescent="0.2">
      <c r="A19" s="301"/>
      <c r="B19" s="298"/>
      <c r="C19" s="316"/>
      <c r="D19" s="316"/>
      <c r="E19" s="1"/>
      <c r="F19" s="1"/>
      <c r="G19" s="1"/>
      <c r="H19" s="1"/>
      <c r="I19" s="1"/>
      <c r="J19" s="1"/>
      <c r="K19" s="1"/>
      <c r="L19" s="1"/>
      <c r="M19" s="1"/>
      <c r="N19" s="1"/>
      <c r="O19" s="298"/>
      <c r="P19" s="318"/>
      <c r="Q19" s="318"/>
      <c r="R19" s="298"/>
      <c r="U19" s="9"/>
      <c r="V19" s="9"/>
      <c r="Y19" s="4"/>
      <c r="Z19" s="4"/>
      <c r="AA19" s="4"/>
    </row>
    <row r="20" spans="1:29" s="6" customFormat="1" ht="27" customHeight="1" x14ac:dyDescent="0.2">
      <c r="A20" s="292"/>
      <c r="B20" s="293">
        <v>9</v>
      </c>
      <c r="C20" s="319" t="str">
        <f>IF(B20="","",VLOOKUP(B20,$B$48:$D$110,2))</f>
        <v>習志野</v>
      </c>
      <c r="D20" s="320"/>
      <c r="E20" s="123" t="s">
        <v>506</v>
      </c>
      <c r="F20" s="1"/>
      <c r="G20" s="1"/>
      <c r="H20" s="1"/>
      <c r="I20" s="1"/>
      <c r="J20" s="1"/>
      <c r="K20" s="1"/>
      <c r="L20" s="1"/>
      <c r="M20" s="1"/>
      <c r="N20" s="1"/>
      <c r="O20" s="116"/>
      <c r="P20" s="135"/>
      <c r="Q20" s="135"/>
      <c r="R20" s="116"/>
      <c r="U20" s="9"/>
      <c r="V20" s="9"/>
      <c r="Y20" s="4"/>
      <c r="Z20" s="4"/>
      <c r="AA20" s="4"/>
    </row>
    <row r="21" spans="1:29" s="6" customFormat="1" ht="27" customHeight="1" thickBot="1" x14ac:dyDescent="0.25">
      <c r="A21" s="292"/>
      <c r="B21" s="293"/>
      <c r="C21" s="321"/>
      <c r="D21" s="322"/>
      <c r="E21" s="125" t="s">
        <v>405</v>
      </c>
      <c r="F21" s="193"/>
      <c r="G21" s="1"/>
      <c r="H21" s="1"/>
      <c r="I21" s="1"/>
      <c r="J21" s="1"/>
      <c r="K21" s="1"/>
      <c r="L21" s="1"/>
      <c r="M21" s="1"/>
      <c r="N21" s="1"/>
      <c r="O21" s="116"/>
      <c r="P21" s="135"/>
      <c r="Q21" s="135"/>
      <c r="R21" s="116"/>
      <c r="U21" s="9"/>
      <c r="V21" s="9"/>
      <c r="Y21" s="4"/>
      <c r="Z21" s="4"/>
      <c r="AA21" s="4"/>
    </row>
    <row r="22" spans="1:29" s="6" customFormat="1" ht="27" customHeight="1" thickBot="1" x14ac:dyDescent="0.25">
      <c r="A22" s="292"/>
      <c r="B22" s="293">
        <v>12</v>
      </c>
      <c r="C22" s="319" t="str">
        <f>IF(B22="","",VLOOKUP(B22,$B$48:$D$110,2))</f>
        <v>日体大柏</v>
      </c>
      <c r="D22" s="320"/>
      <c r="E22" s="221"/>
      <c r="F22" s="1"/>
      <c r="G22" s="1"/>
      <c r="H22" s="1"/>
      <c r="I22" s="1"/>
      <c r="J22" s="1"/>
      <c r="K22" s="1"/>
      <c r="L22" s="1"/>
      <c r="M22" s="1"/>
      <c r="N22" s="1"/>
      <c r="O22" s="116"/>
      <c r="P22" s="135"/>
      <c r="Q22" s="135"/>
      <c r="R22" s="116"/>
      <c r="U22" s="9"/>
      <c r="V22" s="9"/>
      <c r="Y22" s="4"/>
      <c r="Z22" s="4"/>
      <c r="AA22" s="4"/>
    </row>
    <row r="23" spans="1:29" s="6" customFormat="1" ht="27" customHeight="1" x14ac:dyDescent="0.2">
      <c r="A23" s="292"/>
      <c r="B23" s="293"/>
      <c r="C23" s="321"/>
      <c r="D23" s="322"/>
      <c r="E23" s="129" t="s">
        <v>505</v>
      </c>
      <c r="F23"/>
      <c r="G23"/>
      <c r="H23"/>
      <c r="I23"/>
      <c r="J23"/>
      <c r="K23"/>
      <c r="L23"/>
      <c r="M23"/>
      <c r="N23"/>
      <c r="O23" s="112"/>
      <c r="P23" s="112"/>
      <c r="Q23" s="112"/>
      <c r="R23" s="112"/>
      <c r="U23" s="9"/>
      <c r="V23" s="9"/>
      <c r="Y23" s="4"/>
      <c r="Z23" s="4"/>
      <c r="AA23" s="4"/>
    </row>
    <row r="24" spans="1:29" s="6" customFormat="1" ht="27" customHeight="1" x14ac:dyDescent="0.2">
      <c r="A24" s="20"/>
      <c r="B24" s="112"/>
      <c r="C24" s="112"/>
      <c r="D24" s="112"/>
      <c r="E24" s="1"/>
      <c r="F24"/>
      <c r="G24"/>
      <c r="H24"/>
      <c r="I24"/>
      <c r="J24"/>
      <c r="K24"/>
      <c r="L24"/>
      <c r="M24"/>
      <c r="N24"/>
      <c r="O24" s="112"/>
      <c r="P24" s="112"/>
      <c r="Q24" s="112"/>
      <c r="R24" s="112"/>
      <c r="U24" s="9"/>
      <c r="V24" s="9"/>
      <c r="Y24" s="4"/>
      <c r="Z24" s="4"/>
      <c r="AA24" s="4"/>
    </row>
    <row r="25" spans="1:29" ht="30" customHeight="1" x14ac:dyDescent="0.2">
      <c r="A25" s="10"/>
      <c r="B25" s="10"/>
      <c r="C25" s="32"/>
      <c r="D25" s="18"/>
      <c r="E25" s="291" t="s">
        <v>263</v>
      </c>
      <c r="F25" s="291"/>
      <c r="G25" s="291"/>
      <c r="H25" s="291"/>
      <c r="I25" s="291"/>
      <c r="J25" s="291"/>
      <c r="K25" s="291"/>
      <c r="L25" s="291"/>
      <c r="M25" s="291"/>
      <c r="N25" s="291"/>
      <c r="O25" s="3"/>
      <c r="P25" s="32"/>
      <c r="Q25" s="18"/>
      <c r="R25" s="3"/>
      <c r="U25" s="111"/>
      <c r="V25" s="111"/>
      <c r="W25" s="111"/>
      <c r="Y25" s="6"/>
      <c r="Z25" s="6"/>
      <c r="AA25" s="6"/>
    </row>
    <row r="26" spans="1:29" ht="22.5" customHeight="1" x14ac:dyDescent="0.2">
      <c r="A26" s="10"/>
      <c r="B26" s="10"/>
      <c r="C26" s="32"/>
      <c r="D26" s="18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3"/>
      <c r="P26" s="32"/>
      <c r="Q26" s="18"/>
      <c r="R26" s="3"/>
      <c r="U26" s="111"/>
      <c r="V26" s="111"/>
      <c r="W26" s="111"/>
      <c r="Y26" s="6"/>
      <c r="Z26" s="6"/>
      <c r="AA26" s="6"/>
    </row>
    <row r="27" spans="1:29" s="6" customFormat="1" ht="22.5" customHeight="1" x14ac:dyDescent="0.2">
      <c r="A27" s="10"/>
      <c r="B27" s="10" t="s">
        <v>10</v>
      </c>
      <c r="C27" s="309" t="s">
        <v>1</v>
      </c>
      <c r="D27" s="309"/>
      <c r="E27" s="22"/>
      <c r="F27" s="46"/>
      <c r="G27" s="28"/>
      <c r="H27" s="28"/>
      <c r="I27" s="27"/>
      <c r="J27" s="22"/>
      <c r="K27" s="30"/>
      <c r="L27" s="30"/>
      <c r="M27" s="28"/>
      <c r="N27" s="28"/>
      <c r="O27" s="3" t="s">
        <v>10</v>
      </c>
      <c r="P27" s="309" t="s">
        <v>1</v>
      </c>
      <c r="Q27" s="309"/>
      <c r="R27" s="3"/>
      <c r="U27" s="9"/>
      <c r="V27" s="9"/>
    </row>
    <row r="28" spans="1:29" s="6" customFormat="1" ht="27" customHeight="1" thickBot="1" x14ac:dyDescent="0.2">
      <c r="A28" s="292">
        <v>1</v>
      </c>
      <c r="B28" s="293">
        <v>1</v>
      </c>
      <c r="C28" s="310" t="str">
        <f>IF(B28="","",VLOOKUP(B28,$O$48:$Q$105,2))</f>
        <v>拓大紅陵</v>
      </c>
      <c r="D28" s="311"/>
      <c r="E28" s="184"/>
      <c r="F28" s="185">
        <v>5</v>
      </c>
      <c r="G28"/>
      <c r="H28"/>
      <c r="I28"/>
      <c r="J28"/>
      <c r="L28" s="165"/>
      <c r="M28" s="248">
        <v>5</v>
      </c>
      <c r="N28" s="247"/>
      <c r="O28" s="295">
        <v>4</v>
      </c>
      <c r="P28" s="310" t="str">
        <f>IF(O28="","",VLOOKUP(O28,$O$48:$Q$105,2))</f>
        <v>秀明八千代</v>
      </c>
      <c r="Q28" s="311"/>
      <c r="R28" s="295">
        <v>6</v>
      </c>
      <c r="U28" s="7"/>
      <c r="V28" s="7"/>
    </row>
    <row r="29" spans="1:29" s="6" customFormat="1" ht="27" customHeight="1" thickBot="1" x14ac:dyDescent="0.25">
      <c r="A29" s="292"/>
      <c r="B29" s="293"/>
      <c r="C29" s="312"/>
      <c r="D29" s="313"/>
      <c r="E29" s="129"/>
      <c r="F29" s="231" t="s">
        <v>394</v>
      </c>
      <c r="G29" s="215">
        <v>3</v>
      </c>
      <c r="H29"/>
      <c r="I29"/>
      <c r="J29"/>
      <c r="K29"/>
      <c r="L29" s="219" t="s">
        <v>503</v>
      </c>
      <c r="M29" s="155" t="s">
        <v>396</v>
      </c>
      <c r="N29" s="66"/>
      <c r="O29" s="296"/>
      <c r="P29" s="312"/>
      <c r="Q29" s="313"/>
      <c r="R29" s="296"/>
      <c r="U29" s="7"/>
      <c r="V29" s="7"/>
      <c r="Y29" s="4"/>
      <c r="Z29" s="4"/>
      <c r="AA29" s="4"/>
    </row>
    <row r="30" spans="1:29" s="6" customFormat="1" ht="27" customHeight="1" thickBot="1" x14ac:dyDescent="0.25">
      <c r="A30" s="292">
        <v>2</v>
      </c>
      <c r="B30" s="293">
        <v>5</v>
      </c>
      <c r="C30" s="310" t="str">
        <f t="shared" ref="C30" si="11">IF(B30="","",VLOOKUP(B30,$O$48:$Q$105,2))</f>
        <v>渋谷幕張</v>
      </c>
      <c r="D30" s="311"/>
      <c r="E30" s="129">
        <v>3</v>
      </c>
      <c r="F30" s="121"/>
      <c r="G30" s="245"/>
      <c r="H30" s="1"/>
      <c r="I30"/>
      <c r="J30"/>
      <c r="K30" s="189"/>
      <c r="L30" s="159"/>
      <c r="M30" s="180"/>
      <c r="N30"/>
      <c r="O30" s="295">
        <v>7</v>
      </c>
      <c r="P30" s="310" t="str">
        <f t="shared" ref="P30" si="12">IF(O30="","",VLOOKUP(O30,$O$48:$Q$105,2))</f>
        <v>千葉南</v>
      </c>
      <c r="Q30" s="311"/>
      <c r="R30" s="295">
        <v>7</v>
      </c>
      <c r="U30" s="7"/>
      <c r="V30" s="7"/>
      <c r="Y30" s="4"/>
      <c r="Z30" s="4"/>
      <c r="AA30" s="4"/>
    </row>
    <row r="31" spans="1:29" s="6" customFormat="1" ht="27" customHeight="1" thickBot="1" x14ac:dyDescent="0.25">
      <c r="A31" s="292"/>
      <c r="B31" s="293"/>
      <c r="C31" s="312"/>
      <c r="D31" s="313"/>
      <c r="E31" s="211" t="s">
        <v>393</v>
      </c>
      <c r="F31" s="246"/>
      <c r="G31" s="254" t="s">
        <v>400</v>
      </c>
      <c r="H31" s="42"/>
      <c r="I31" s="238" t="s">
        <v>509</v>
      </c>
      <c r="J31" s="187" t="s">
        <v>510</v>
      </c>
      <c r="K31" s="198"/>
      <c r="L31" s="166" t="s">
        <v>401</v>
      </c>
      <c r="M31" s="158">
        <v>0</v>
      </c>
      <c r="N31" s="61"/>
      <c r="O31" s="296"/>
      <c r="P31" s="312"/>
      <c r="Q31" s="313"/>
      <c r="R31" s="296"/>
      <c r="U31" s="7"/>
      <c r="V31" s="7"/>
      <c r="Y31" s="183"/>
      <c r="Z31" s="183"/>
      <c r="AA31" s="183"/>
      <c r="AB31" s="8"/>
      <c r="AC31" s="8"/>
    </row>
    <row r="32" spans="1:29" s="6" customFormat="1" ht="27" customHeight="1" x14ac:dyDescent="0.2">
      <c r="A32" s="292">
        <v>3</v>
      </c>
      <c r="B32" s="293">
        <v>8</v>
      </c>
      <c r="C32" s="310" t="str">
        <f t="shared" ref="C32" si="13">IF(B32="","",VLOOKUP(B32,$O$48:$Q$105,2))</f>
        <v>麗澤</v>
      </c>
      <c r="D32" s="311"/>
      <c r="E32" s="126"/>
      <c r="F32" s="161">
        <v>0</v>
      </c>
      <c r="G32" s="121"/>
      <c r="H32" s="44"/>
      <c r="I32" s="131" t="s">
        <v>403</v>
      </c>
      <c r="J32"/>
      <c r="K32" s="43"/>
      <c r="L32" s="166"/>
      <c r="M32" s="166">
        <v>1</v>
      </c>
      <c r="N32" s="51"/>
      <c r="O32" s="295">
        <v>6</v>
      </c>
      <c r="P32" s="310" t="str">
        <f t="shared" ref="P32" si="14">IF(O32="","",VLOOKUP(O32,$O$48:$Q$105,2))</f>
        <v>敬愛学園</v>
      </c>
      <c r="Q32" s="311"/>
      <c r="R32" s="295">
        <v>8</v>
      </c>
      <c r="U32" s="9"/>
      <c r="V32" s="9"/>
      <c r="Y32" s="183"/>
      <c r="Z32" s="183"/>
      <c r="AA32" s="183"/>
      <c r="AB32" s="8"/>
      <c r="AC32" s="8"/>
    </row>
    <row r="33" spans="1:29" s="6" customFormat="1" ht="27" customHeight="1" thickBot="1" x14ac:dyDescent="0.25">
      <c r="A33" s="292"/>
      <c r="B33" s="293"/>
      <c r="C33" s="312"/>
      <c r="D33" s="313"/>
      <c r="E33" s="119">
        <v>1</v>
      </c>
      <c r="F33" s="130"/>
      <c r="G33" s="121"/>
      <c r="H33" s="44"/>
      <c r="I33" s="131"/>
      <c r="J33"/>
      <c r="K33" s="43"/>
      <c r="L33" s="226"/>
      <c r="M33" s="179" t="s">
        <v>397</v>
      </c>
      <c r="N33" s="61"/>
      <c r="O33" s="296"/>
      <c r="P33" s="312"/>
      <c r="Q33" s="313"/>
      <c r="R33" s="296"/>
      <c r="U33" s="9"/>
      <c r="V33" s="9"/>
      <c r="Y33" s="183"/>
      <c r="Z33" s="183"/>
      <c r="AA33" s="183"/>
      <c r="AB33" s="8"/>
      <c r="AC33" s="8"/>
    </row>
    <row r="34" spans="1:29" s="6" customFormat="1" ht="27" customHeight="1" thickBot="1" x14ac:dyDescent="0.25">
      <c r="A34" s="292">
        <v>4</v>
      </c>
      <c r="B34" s="293">
        <v>3</v>
      </c>
      <c r="C34" s="310" t="str">
        <f t="shared" ref="C34" si="15">IF(B34="","",VLOOKUP(B34,$O$48:$Q$105,2))</f>
        <v>成東</v>
      </c>
      <c r="D34" s="311"/>
      <c r="E34" s="128"/>
      <c r="F34" s="133">
        <v>0</v>
      </c>
      <c r="G34" s="121"/>
      <c r="H34"/>
      <c r="I34"/>
      <c r="J34"/>
      <c r="K34"/>
      <c r="L34" s="203" t="s">
        <v>504</v>
      </c>
      <c r="M34" s="218"/>
      <c r="N34" s="247"/>
      <c r="O34" s="295">
        <v>9</v>
      </c>
      <c r="P34" s="310" t="str">
        <f t="shared" ref="P34" si="16">IF(O34="","",VLOOKUP(O34,$O$48:$Q$105,2))</f>
        <v>日体大柏</v>
      </c>
      <c r="Q34" s="311"/>
      <c r="R34" s="295">
        <v>9</v>
      </c>
      <c r="U34" s="9"/>
      <c r="V34" s="9"/>
      <c r="Y34" s="183"/>
      <c r="Z34" s="183"/>
      <c r="AA34" s="183"/>
      <c r="AB34" s="8"/>
      <c r="AC34" s="8"/>
    </row>
    <row r="35" spans="1:29" s="6" customFormat="1" ht="27" customHeight="1" thickBot="1" x14ac:dyDescent="0.25">
      <c r="A35" s="292"/>
      <c r="B35" s="293"/>
      <c r="C35" s="312"/>
      <c r="D35" s="313"/>
      <c r="E35" s="127"/>
      <c r="F35" s="122" t="s">
        <v>395</v>
      </c>
      <c r="G35" s="216"/>
      <c r="H35"/>
      <c r="I35"/>
      <c r="J35"/>
      <c r="K35"/>
      <c r="L35" s="166"/>
      <c r="M35" s="163">
        <v>4</v>
      </c>
      <c r="N35" s="66"/>
      <c r="O35" s="296"/>
      <c r="P35" s="312"/>
      <c r="Q35" s="313"/>
      <c r="R35" s="296"/>
      <c r="T35" s="9"/>
      <c r="U35" s="9"/>
      <c r="V35" s="7"/>
      <c r="W35" s="7"/>
      <c r="X35" s="7"/>
      <c r="Y35" s="183"/>
      <c r="Z35" s="183"/>
      <c r="AA35" s="183"/>
      <c r="AB35" s="8"/>
      <c r="AC35" s="8"/>
    </row>
    <row r="36" spans="1:29" s="6" customFormat="1" ht="27" customHeight="1" thickBot="1" x14ac:dyDescent="0.25">
      <c r="A36" s="292">
        <v>5</v>
      </c>
      <c r="B36" s="293">
        <v>2</v>
      </c>
      <c r="C36" s="310" t="str">
        <f t="shared" ref="C36" si="17">IF(B36="","",VLOOKUP(B36,$O$48:$Q$105,2))</f>
        <v>木更津総合</v>
      </c>
      <c r="D36" s="311"/>
      <c r="E36" s="210"/>
      <c r="F36" s="244"/>
      <c r="G36" s="124">
        <v>1</v>
      </c>
      <c r="H36"/>
      <c r="I36"/>
      <c r="J36"/>
      <c r="K36"/>
      <c r="L36"/>
      <c r="M36"/>
      <c r="N36"/>
      <c r="O36" s="297"/>
      <c r="P36" s="317" t="str">
        <f t="shared" ref="P36" si="18">IF(O36="","",VLOOKUP(O36,$O$48:$Q$105,2))</f>
        <v/>
      </c>
      <c r="Q36" s="317"/>
      <c r="R36" s="297"/>
      <c r="Y36" s="183"/>
      <c r="Z36" s="183"/>
      <c r="AA36" s="183"/>
      <c r="AB36" s="8"/>
      <c r="AC36" s="8"/>
    </row>
    <row r="37" spans="1:29" s="6" customFormat="1" ht="27" customHeight="1" x14ac:dyDescent="0.2">
      <c r="A37" s="292"/>
      <c r="B37" s="293"/>
      <c r="C37" s="312"/>
      <c r="D37" s="313"/>
      <c r="E37" s="99"/>
      <c r="F37" s="148">
        <v>5</v>
      </c>
      <c r="G37"/>
      <c r="H37"/>
      <c r="I37"/>
      <c r="J37"/>
      <c r="K37"/>
      <c r="L37"/>
      <c r="M37"/>
      <c r="N37"/>
      <c r="O37" s="298"/>
      <c r="P37" s="318"/>
      <c r="Q37" s="318"/>
      <c r="R37" s="298"/>
      <c r="Y37" s="183"/>
      <c r="Z37" s="183"/>
      <c r="AA37" s="183"/>
      <c r="AB37" s="8"/>
      <c r="AC37" s="8"/>
    </row>
    <row r="38" spans="1:29" s="6" customFormat="1" ht="27" customHeight="1" x14ac:dyDescent="0.15">
      <c r="A38" s="302"/>
      <c r="B38" s="297"/>
      <c r="C38" s="315" t="s">
        <v>404</v>
      </c>
      <c r="D38" s="315"/>
      <c r="E38" s="1"/>
      <c r="F38"/>
      <c r="G38"/>
      <c r="H38"/>
      <c r="I38"/>
      <c r="J38"/>
      <c r="K38"/>
      <c r="L38"/>
      <c r="M38"/>
      <c r="N38"/>
      <c r="O38" s="298"/>
      <c r="P38" s="318" t="str">
        <f t="shared" ref="P38" si="19">IF(O38="","",VLOOKUP(O38,$O$48:$Q$105,2))</f>
        <v/>
      </c>
      <c r="Q38" s="318"/>
      <c r="R38" s="298"/>
      <c r="U38" s="9"/>
      <c r="V38" s="9"/>
      <c r="Y38" s="8"/>
      <c r="Z38" s="8"/>
      <c r="AA38" s="8"/>
      <c r="AB38" s="8"/>
      <c r="AC38" s="8"/>
    </row>
    <row r="39" spans="1:29" s="6" customFormat="1" ht="27" customHeight="1" x14ac:dyDescent="0.15">
      <c r="A39" s="301"/>
      <c r="B39" s="298"/>
      <c r="C39" s="316"/>
      <c r="D39" s="316"/>
      <c r="E39" s="1"/>
      <c r="F39"/>
      <c r="G39"/>
      <c r="H39"/>
      <c r="I39"/>
      <c r="J39"/>
      <c r="K39"/>
      <c r="L39"/>
      <c r="M39"/>
      <c r="N39"/>
      <c r="O39" s="298"/>
      <c r="P39" s="318"/>
      <c r="Q39" s="318"/>
      <c r="R39" s="298"/>
      <c r="U39" s="9"/>
      <c r="V39" s="9"/>
    </row>
    <row r="40" spans="1:29" s="6" customFormat="1" ht="27" customHeight="1" thickBot="1" x14ac:dyDescent="0.2">
      <c r="A40" s="292"/>
      <c r="B40" s="293">
        <v>2</v>
      </c>
      <c r="C40" s="319" t="str">
        <f t="shared" ref="C40" si="20">IF(B40="","",VLOOKUP(B40,$O$48:$Q$105,2))</f>
        <v>木更津総合</v>
      </c>
      <c r="D40" s="320"/>
      <c r="E40" s="184">
        <v>3</v>
      </c>
      <c r="F40"/>
      <c r="G40"/>
      <c r="H40"/>
      <c r="I40"/>
      <c r="J40"/>
      <c r="K40"/>
      <c r="L40"/>
      <c r="M40"/>
      <c r="N40"/>
      <c r="O40" s="298"/>
      <c r="P40" s="318" t="str">
        <f t="shared" ref="P40" si="21">IF(O40="","",VLOOKUP(O40,$O$48:$Q$105,2))</f>
        <v/>
      </c>
      <c r="Q40" s="318"/>
      <c r="R40" s="298"/>
      <c r="U40" s="9"/>
      <c r="V40" s="9"/>
    </row>
    <row r="41" spans="1:29" s="6" customFormat="1" ht="27" customHeight="1" thickBot="1" x14ac:dyDescent="0.2">
      <c r="A41" s="292"/>
      <c r="B41" s="293"/>
      <c r="C41" s="321"/>
      <c r="D41" s="322"/>
      <c r="E41" s="211" t="s">
        <v>406</v>
      </c>
      <c r="F41" s="187"/>
      <c r="G41"/>
      <c r="H41"/>
      <c r="I41"/>
      <c r="J41"/>
      <c r="K41"/>
      <c r="L41"/>
      <c r="M41"/>
      <c r="N41"/>
      <c r="O41" s="298"/>
      <c r="P41" s="318"/>
      <c r="Q41" s="318"/>
      <c r="R41" s="298"/>
      <c r="U41" s="9"/>
      <c r="V41" s="9"/>
    </row>
    <row r="42" spans="1:29" ht="27" customHeight="1" x14ac:dyDescent="0.2">
      <c r="A42" s="292"/>
      <c r="B42" s="293">
        <v>9</v>
      </c>
      <c r="C42" s="319" t="str">
        <f t="shared" ref="C42" si="22">IF(B42="","",VLOOKUP(B42,$O$48:$Q$105,2))</f>
        <v>日体大柏</v>
      </c>
      <c r="D42" s="320"/>
      <c r="E42" s="126"/>
      <c r="F42" s="44"/>
      <c r="G42"/>
      <c r="H42"/>
      <c r="I42"/>
      <c r="J42"/>
      <c r="K42"/>
      <c r="L42"/>
      <c r="M42"/>
      <c r="N42"/>
      <c r="O42" s="298"/>
      <c r="P42" s="318" t="str">
        <f t="shared" ref="P42" si="23">IF(O42="","",VLOOKUP(O42,$O$48:$Q$105,2))</f>
        <v/>
      </c>
      <c r="Q42" s="318"/>
      <c r="R42" s="298"/>
      <c r="U42" s="97"/>
    </row>
    <row r="43" spans="1:29" ht="27" customHeight="1" x14ac:dyDescent="0.2">
      <c r="A43" s="292"/>
      <c r="B43" s="293"/>
      <c r="C43" s="321"/>
      <c r="D43" s="322"/>
      <c r="E43" s="148">
        <v>1</v>
      </c>
      <c r="F43"/>
      <c r="G43"/>
      <c r="H43"/>
      <c r="I43"/>
      <c r="J43"/>
      <c r="K43"/>
      <c r="L43"/>
      <c r="M43"/>
      <c r="N43"/>
      <c r="O43" s="298"/>
      <c r="P43" s="318"/>
      <c r="Q43" s="318"/>
      <c r="R43" s="298"/>
      <c r="U43" s="97"/>
    </row>
    <row r="44" spans="1:29" ht="27" customHeight="1" x14ac:dyDescent="0.2">
      <c r="A44" s="301"/>
      <c r="B44" s="298"/>
      <c r="C44" s="298" t="str">
        <f t="shared" ref="C44" si="24">IF(B44="","",VLOOKUP(B44,$O$48:$Q$105,2))</f>
        <v/>
      </c>
      <c r="D44" s="298"/>
      <c r="E44" s="1"/>
      <c r="F44"/>
      <c r="G44"/>
      <c r="H44"/>
      <c r="I44"/>
      <c r="J44"/>
      <c r="K44"/>
      <c r="L44"/>
      <c r="M44"/>
      <c r="N44"/>
      <c r="O44" s="298"/>
      <c r="P44" s="318" t="str">
        <f t="shared" ref="P44" si="25">IF(O44="","",VLOOKUP(O44,$O$48:$Q$105,2))</f>
        <v/>
      </c>
      <c r="Q44" s="318"/>
      <c r="R44" s="298"/>
      <c r="U44" s="97"/>
    </row>
    <row r="45" spans="1:29" ht="27" customHeight="1" x14ac:dyDescent="0.2">
      <c r="A45" s="301"/>
      <c r="B45" s="298"/>
      <c r="C45" s="298"/>
      <c r="D45" s="298"/>
      <c r="E45" s="1"/>
      <c r="F45"/>
      <c r="G45"/>
      <c r="H45"/>
      <c r="I45"/>
      <c r="J45"/>
      <c r="K45"/>
      <c r="L45"/>
      <c r="M45"/>
      <c r="N45"/>
      <c r="O45" s="298"/>
      <c r="P45" s="318"/>
      <c r="Q45" s="318"/>
      <c r="R45" s="298"/>
      <c r="U45" s="97"/>
    </row>
    <row r="46" spans="1:29" ht="18" thickBot="1" x14ac:dyDescent="0.25"/>
    <row r="47" spans="1:29" ht="18" thickBot="1" x14ac:dyDescent="0.25">
      <c r="A47" s="303" t="s">
        <v>205</v>
      </c>
      <c r="B47" s="304"/>
      <c r="C47" s="305" t="s">
        <v>261</v>
      </c>
      <c r="D47" s="306"/>
      <c r="N47" s="303" t="s">
        <v>205</v>
      </c>
      <c r="O47" s="304"/>
      <c r="P47" s="305" t="s">
        <v>260</v>
      </c>
      <c r="Q47" s="306"/>
    </row>
    <row r="48" spans="1:29" x14ac:dyDescent="0.2">
      <c r="B48" s="102" t="s">
        <v>206</v>
      </c>
      <c r="C48" s="103" t="s">
        <v>0</v>
      </c>
      <c r="D48" s="104" t="s">
        <v>1</v>
      </c>
      <c r="N48" s="5"/>
      <c r="O48" s="102" t="s">
        <v>206</v>
      </c>
      <c r="P48" s="103" t="s">
        <v>0</v>
      </c>
      <c r="Q48" s="104" t="s">
        <v>1</v>
      </c>
    </row>
    <row r="49" spans="2:17" x14ac:dyDescent="0.2">
      <c r="B49" s="105">
        <v>1</v>
      </c>
      <c r="C49" s="106" t="s">
        <v>19</v>
      </c>
      <c r="D49" s="107" t="s">
        <v>19</v>
      </c>
      <c r="N49" s="5"/>
      <c r="O49" s="105">
        <v>1</v>
      </c>
      <c r="P49" s="106" t="s">
        <v>19</v>
      </c>
      <c r="Q49" s="107" t="s">
        <v>19</v>
      </c>
    </row>
    <row r="50" spans="2:17" x14ac:dyDescent="0.2">
      <c r="B50" s="105">
        <v>2</v>
      </c>
      <c r="C50" s="106" t="s">
        <v>82</v>
      </c>
      <c r="D50" s="107" t="s">
        <v>82</v>
      </c>
      <c r="N50" s="5"/>
      <c r="O50" s="105">
        <v>2</v>
      </c>
      <c r="P50" s="106" t="s">
        <v>82</v>
      </c>
      <c r="Q50" s="107" t="s">
        <v>82</v>
      </c>
    </row>
    <row r="51" spans="2:17" x14ac:dyDescent="0.2">
      <c r="B51" s="105">
        <v>3</v>
      </c>
      <c r="C51" s="106" t="s">
        <v>20</v>
      </c>
      <c r="D51" s="107" t="s">
        <v>20</v>
      </c>
      <c r="N51" s="5"/>
      <c r="O51" s="105">
        <v>3</v>
      </c>
      <c r="P51" s="106" t="s">
        <v>22</v>
      </c>
      <c r="Q51" s="107" t="s">
        <v>22</v>
      </c>
    </row>
    <row r="52" spans="2:17" x14ac:dyDescent="0.2">
      <c r="B52" s="105">
        <v>4</v>
      </c>
      <c r="C52" s="106" t="s">
        <v>24</v>
      </c>
      <c r="D52" s="107" t="s">
        <v>24</v>
      </c>
      <c r="N52" s="5"/>
      <c r="O52" s="105">
        <v>4</v>
      </c>
      <c r="P52" s="106" t="s">
        <v>81</v>
      </c>
      <c r="Q52" s="107" t="s">
        <v>81</v>
      </c>
    </row>
    <row r="53" spans="2:17" x14ac:dyDescent="0.2">
      <c r="B53" s="105">
        <v>5</v>
      </c>
      <c r="C53" s="106" t="s">
        <v>83</v>
      </c>
      <c r="D53" s="107" t="s">
        <v>83</v>
      </c>
      <c r="N53" s="5"/>
      <c r="O53" s="105">
        <v>5</v>
      </c>
      <c r="P53" s="106" t="s">
        <v>26</v>
      </c>
      <c r="Q53" s="107" t="s">
        <v>26</v>
      </c>
    </row>
    <row r="54" spans="2:17" x14ac:dyDescent="0.2">
      <c r="B54" s="105">
        <v>6</v>
      </c>
      <c r="C54" s="106" t="s">
        <v>25</v>
      </c>
      <c r="D54" s="107" t="s">
        <v>25</v>
      </c>
      <c r="N54" s="5"/>
      <c r="O54" s="105">
        <v>6</v>
      </c>
      <c r="P54" s="106" t="s">
        <v>86</v>
      </c>
      <c r="Q54" s="107" t="s">
        <v>86</v>
      </c>
    </row>
    <row r="55" spans="2:17" x14ac:dyDescent="0.2">
      <c r="B55" s="105">
        <v>7</v>
      </c>
      <c r="C55" s="106" t="s">
        <v>81</v>
      </c>
      <c r="D55" s="107" t="s">
        <v>81</v>
      </c>
      <c r="N55" s="5"/>
      <c r="O55" s="105">
        <v>7</v>
      </c>
      <c r="P55" s="106" t="s">
        <v>87</v>
      </c>
      <c r="Q55" s="107" t="s">
        <v>87</v>
      </c>
    </row>
    <row r="56" spans="2:17" x14ac:dyDescent="0.2">
      <c r="B56" s="105">
        <v>8</v>
      </c>
      <c r="C56" s="106" t="s">
        <v>23</v>
      </c>
      <c r="D56" s="107" t="s">
        <v>23</v>
      </c>
      <c r="N56" s="5"/>
      <c r="O56" s="105">
        <v>8</v>
      </c>
      <c r="P56" s="106" t="s">
        <v>88</v>
      </c>
      <c r="Q56" s="107" t="s">
        <v>88</v>
      </c>
    </row>
    <row r="57" spans="2:17" x14ac:dyDescent="0.2">
      <c r="B57" s="105">
        <v>9</v>
      </c>
      <c r="C57" s="106" t="s">
        <v>85</v>
      </c>
      <c r="D57" s="107" t="s">
        <v>85</v>
      </c>
      <c r="N57" s="5"/>
      <c r="O57" s="105">
        <v>9</v>
      </c>
      <c r="P57" s="106" t="s">
        <v>89</v>
      </c>
      <c r="Q57" s="107" t="s">
        <v>89</v>
      </c>
    </row>
    <row r="58" spans="2:17" x14ac:dyDescent="0.2">
      <c r="B58" s="105">
        <v>10</v>
      </c>
      <c r="C58" s="106" t="s">
        <v>87</v>
      </c>
      <c r="D58" s="107" t="s">
        <v>87</v>
      </c>
      <c r="N58" s="5"/>
      <c r="O58" s="105">
        <v>10</v>
      </c>
      <c r="P58" s="106"/>
      <c r="Q58" s="107"/>
    </row>
    <row r="59" spans="2:17" x14ac:dyDescent="0.2">
      <c r="B59" s="105">
        <v>11</v>
      </c>
      <c r="C59" s="106" t="s">
        <v>88</v>
      </c>
      <c r="D59" s="107" t="s">
        <v>88</v>
      </c>
      <c r="N59" s="5"/>
      <c r="O59" s="105">
        <v>11</v>
      </c>
      <c r="P59" s="106"/>
      <c r="Q59" s="107"/>
    </row>
    <row r="60" spans="2:17" x14ac:dyDescent="0.2">
      <c r="B60" s="105">
        <v>12</v>
      </c>
      <c r="C60" s="106" t="s">
        <v>89</v>
      </c>
      <c r="D60" s="107" t="s">
        <v>89</v>
      </c>
      <c r="N60" s="5"/>
      <c r="O60" s="105">
        <v>12</v>
      </c>
      <c r="P60" s="106"/>
      <c r="Q60" s="107"/>
    </row>
    <row r="61" spans="2:17" x14ac:dyDescent="0.2">
      <c r="B61" s="105">
        <v>13</v>
      </c>
      <c r="C61" s="106" t="s">
        <v>90</v>
      </c>
      <c r="D61" s="107" t="s">
        <v>90</v>
      </c>
      <c r="N61" s="5"/>
      <c r="O61" s="105">
        <v>13</v>
      </c>
      <c r="P61" s="106"/>
      <c r="Q61" s="107"/>
    </row>
    <row r="62" spans="2:17" x14ac:dyDescent="0.2">
      <c r="B62" s="105">
        <v>14</v>
      </c>
      <c r="C62" s="106"/>
      <c r="D62" s="107"/>
      <c r="N62" s="5"/>
      <c r="O62" s="105">
        <v>14</v>
      </c>
      <c r="P62" s="106"/>
      <c r="Q62" s="107"/>
    </row>
    <row r="63" spans="2:17" x14ac:dyDescent="0.2">
      <c r="B63" s="105">
        <v>15</v>
      </c>
      <c r="C63" s="106"/>
      <c r="D63" s="107"/>
    </row>
    <row r="64" spans="2:17" x14ac:dyDescent="0.2">
      <c r="B64" s="105">
        <v>16</v>
      </c>
      <c r="C64" s="106"/>
      <c r="D64" s="107"/>
    </row>
    <row r="65" spans="2:4" x14ac:dyDescent="0.2">
      <c r="B65" s="105">
        <v>17</v>
      </c>
      <c r="C65" s="106"/>
      <c r="D65" s="107"/>
    </row>
    <row r="66" spans="2:4" x14ac:dyDescent="0.2">
      <c r="B66" s="105">
        <v>18</v>
      </c>
      <c r="C66" s="106"/>
      <c r="D66" s="107"/>
    </row>
    <row r="67" spans="2:4" x14ac:dyDescent="0.2">
      <c r="B67" s="105">
        <v>19</v>
      </c>
      <c r="C67" s="106"/>
      <c r="D67" s="107"/>
    </row>
    <row r="68" spans="2:4" x14ac:dyDescent="0.2">
      <c r="B68" s="105">
        <v>20</v>
      </c>
      <c r="C68" s="106"/>
      <c r="D68" s="107"/>
    </row>
    <row r="69" spans="2:4" x14ac:dyDescent="0.2">
      <c r="B69" s="105">
        <v>21</v>
      </c>
      <c r="C69" s="106"/>
      <c r="D69" s="107"/>
    </row>
    <row r="70" spans="2:4" x14ac:dyDescent="0.2">
      <c r="B70" s="105">
        <v>22</v>
      </c>
      <c r="C70" s="106"/>
      <c r="D70" s="107"/>
    </row>
    <row r="71" spans="2:4" x14ac:dyDescent="0.2">
      <c r="B71" s="105">
        <v>23</v>
      </c>
      <c r="C71" s="106"/>
      <c r="D71" s="107"/>
    </row>
    <row r="72" spans="2:4" x14ac:dyDescent="0.2">
      <c r="B72" s="105">
        <v>24</v>
      </c>
      <c r="C72" s="106"/>
      <c r="D72" s="107"/>
    </row>
    <row r="73" spans="2:4" x14ac:dyDescent="0.2">
      <c r="B73" s="105">
        <v>25</v>
      </c>
      <c r="C73" s="106"/>
      <c r="D73" s="107"/>
    </row>
    <row r="74" spans="2:4" x14ac:dyDescent="0.2">
      <c r="B74" s="105">
        <v>26</v>
      </c>
      <c r="C74" s="106"/>
      <c r="D74" s="107"/>
    </row>
    <row r="75" spans="2:4" x14ac:dyDescent="0.2">
      <c r="B75" s="105">
        <v>27</v>
      </c>
      <c r="C75" s="106"/>
      <c r="D75" s="107"/>
    </row>
    <row r="76" spans="2:4" x14ac:dyDescent="0.2">
      <c r="B76" s="105">
        <v>28</v>
      </c>
      <c r="C76" s="106"/>
      <c r="D76" s="107"/>
    </row>
    <row r="77" spans="2:4" x14ac:dyDescent="0.2">
      <c r="B77" s="105">
        <v>29</v>
      </c>
      <c r="C77" s="106"/>
      <c r="D77" s="107"/>
    </row>
    <row r="78" spans="2:4" x14ac:dyDescent="0.2">
      <c r="B78" s="105">
        <v>30</v>
      </c>
      <c r="C78" s="106"/>
      <c r="D78" s="107"/>
    </row>
    <row r="79" spans="2:4" x14ac:dyDescent="0.2">
      <c r="B79" s="105">
        <v>31</v>
      </c>
      <c r="C79" s="106"/>
      <c r="D79" s="107"/>
    </row>
    <row r="80" spans="2:4" x14ac:dyDescent="0.2">
      <c r="B80" s="105">
        <v>32</v>
      </c>
      <c r="C80" s="106"/>
      <c r="D80" s="107"/>
    </row>
    <row r="81" spans="2:4" x14ac:dyDescent="0.2">
      <c r="B81" s="105">
        <v>33</v>
      </c>
      <c r="C81" s="106"/>
      <c r="D81" s="107"/>
    </row>
    <row r="82" spans="2:4" x14ac:dyDescent="0.2">
      <c r="B82" s="105">
        <v>34</v>
      </c>
      <c r="C82" s="106"/>
      <c r="D82" s="107"/>
    </row>
    <row r="83" spans="2:4" x14ac:dyDescent="0.2">
      <c r="B83" s="105">
        <v>35</v>
      </c>
      <c r="C83" s="106"/>
      <c r="D83" s="107"/>
    </row>
    <row r="84" spans="2:4" x14ac:dyDescent="0.2">
      <c r="B84" s="105">
        <v>36</v>
      </c>
      <c r="C84" s="106"/>
      <c r="D84" s="107"/>
    </row>
    <row r="85" spans="2:4" x14ac:dyDescent="0.2">
      <c r="B85" s="105">
        <v>37</v>
      </c>
      <c r="C85" s="106"/>
      <c r="D85" s="107"/>
    </row>
    <row r="86" spans="2:4" x14ac:dyDescent="0.2">
      <c r="B86" s="105">
        <v>38</v>
      </c>
      <c r="C86" s="106"/>
      <c r="D86" s="107"/>
    </row>
    <row r="87" spans="2:4" x14ac:dyDescent="0.2">
      <c r="B87" s="105">
        <v>39</v>
      </c>
      <c r="C87" s="106"/>
      <c r="D87" s="107"/>
    </row>
    <row r="88" spans="2:4" x14ac:dyDescent="0.2">
      <c r="B88" s="105">
        <v>40</v>
      </c>
      <c r="C88" s="106"/>
      <c r="D88" s="107"/>
    </row>
    <row r="89" spans="2:4" x14ac:dyDescent="0.2">
      <c r="B89" s="105">
        <v>41</v>
      </c>
      <c r="C89" s="106"/>
      <c r="D89" s="107"/>
    </row>
    <row r="90" spans="2:4" x14ac:dyDescent="0.2">
      <c r="B90" s="105">
        <v>42</v>
      </c>
      <c r="C90" s="106"/>
      <c r="D90" s="107"/>
    </row>
    <row r="91" spans="2:4" x14ac:dyDescent="0.2">
      <c r="B91" s="105">
        <v>43</v>
      </c>
      <c r="C91" s="106"/>
      <c r="D91" s="107"/>
    </row>
    <row r="92" spans="2:4" x14ac:dyDescent="0.2">
      <c r="B92" s="105">
        <v>44</v>
      </c>
      <c r="C92" s="106"/>
      <c r="D92" s="107"/>
    </row>
    <row r="93" spans="2:4" x14ac:dyDescent="0.2">
      <c r="B93" s="105">
        <v>45</v>
      </c>
      <c r="C93" s="106"/>
      <c r="D93" s="107"/>
    </row>
    <row r="94" spans="2:4" x14ac:dyDescent="0.2">
      <c r="B94" s="105">
        <v>46</v>
      </c>
      <c r="C94" s="106"/>
      <c r="D94" s="107"/>
    </row>
    <row r="95" spans="2:4" x14ac:dyDescent="0.2">
      <c r="B95" s="105">
        <v>47</v>
      </c>
      <c r="C95" s="106"/>
      <c r="D95" s="107"/>
    </row>
    <row r="96" spans="2:4" x14ac:dyDescent="0.2">
      <c r="B96" s="105">
        <v>48</v>
      </c>
      <c r="C96" s="106"/>
      <c r="D96" s="107"/>
    </row>
    <row r="97" spans="2:4" x14ac:dyDescent="0.2">
      <c r="B97" s="105">
        <v>49</v>
      </c>
      <c r="C97" s="106"/>
      <c r="D97" s="107"/>
    </row>
    <row r="98" spans="2:4" x14ac:dyDescent="0.2">
      <c r="B98" s="105">
        <v>50</v>
      </c>
      <c r="C98" s="106"/>
      <c r="D98" s="107"/>
    </row>
    <row r="99" spans="2:4" x14ac:dyDescent="0.2">
      <c r="B99" s="105">
        <v>51</v>
      </c>
      <c r="C99" s="106"/>
      <c r="D99" s="107"/>
    </row>
    <row r="100" spans="2:4" x14ac:dyDescent="0.2">
      <c r="B100" s="105">
        <v>52</v>
      </c>
      <c r="C100" s="106"/>
      <c r="D100" s="107"/>
    </row>
    <row r="101" spans="2:4" x14ac:dyDescent="0.2">
      <c r="B101" s="105">
        <v>53</v>
      </c>
      <c r="C101" s="106"/>
      <c r="D101" s="107"/>
    </row>
    <row r="102" spans="2:4" x14ac:dyDescent="0.2">
      <c r="B102" s="105">
        <v>54</v>
      </c>
      <c r="C102" s="106"/>
      <c r="D102" s="107"/>
    </row>
    <row r="103" spans="2:4" x14ac:dyDescent="0.2">
      <c r="B103" s="105">
        <v>55</v>
      </c>
      <c r="C103" s="106"/>
      <c r="D103" s="107"/>
    </row>
    <row r="104" spans="2:4" x14ac:dyDescent="0.2">
      <c r="B104" s="105">
        <v>56</v>
      </c>
      <c r="C104" s="106"/>
      <c r="D104" s="107"/>
    </row>
    <row r="105" spans="2:4" x14ac:dyDescent="0.2">
      <c r="B105" s="105">
        <v>57</v>
      </c>
      <c r="C105" s="106"/>
      <c r="D105" s="107"/>
    </row>
    <row r="106" spans="2:4" x14ac:dyDescent="0.2">
      <c r="B106" s="105">
        <v>58</v>
      </c>
      <c r="C106" s="106"/>
      <c r="D106" s="107"/>
    </row>
    <row r="107" spans="2:4" x14ac:dyDescent="0.2">
      <c r="B107" s="105">
        <v>59</v>
      </c>
      <c r="C107" s="106"/>
      <c r="D107" s="107"/>
    </row>
    <row r="108" spans="2:4" x14ac:dyDescent="0.2">
      <c r="B108" s="105">
        <v>60</v>
      </c>
      <c r="C108" s="106"/>
      <c r="D108" s="107"/>
    </row>
    <row r="109" spans="2:4" x14ac:dyDescent="0.2">
      <c r="B109" s="105">
        <v>61</v>
      </c>
      <c r="C109" s="106"/>
      <c r="D109" s="107"/>
    </row>
    <row r="110" spans="2:4" x14ac:dyDescent="0.2">
      <c r="B110" s="105">
        <v>62</v>
      </c>
      <c r="C110" s="106"/>
      <c r="D110" s="107"/>
    </row>
  </sheetData>
  <mergeCells count="118">
    <mergeCell ref="A20:A21"/>
    <mergeCell ref="B20:B21"/>
    <mergeCell ref="C20:D21"/>
    <mergeCell ref="A22:A23"/>
    <mergeCell ref="B22:B23"/>
    <mergeCell ref="C22:D23"/>
    <mergeCell ref="A42:A43"/>
    <mergeCell ref="B42:B43"/>
    <mergeCell ref="O42:O43"/>
    <mergeCell ref="A28:A29"/>
    <mergeCell ref="B28:B29"/>
    <mergeCell ref="O28:O29"/>
    <mergeCell ref="E25:N25"/>
    <mergeCell ref="R42:R43"/>
    <mergeCell ref="A40:A41"/>
    <mergeCell ref="B40:B41"/>
    <mergeCell ref="O40:O41"/>
    <mergeCell ref="R44:R45"/>
    <mergeCell ref="A47:B47"/>
    <mergeCell ref="C47:D47"/>
    <mergeCell ref="A44:A45"/>
    <mergeCell ref="B44:B45"/>
    <mergeCell ref="O44:O45"/>
    <mergeCell ref="N47:O47"/>
    <mergeCell ref="P47:Q47"/>
    <mergeCell ref="C42:D43"/>
    <mergeCell ref="C44:D45"/>
    <mergeCell ref="P42:Q43"/>
    <mergeCell ref="P44:Q45"/>
    <mergeCell ref="R28:R29"/>
    <mergeCell ref="A38:A39"/>
    <mergeCell ref="B38:B39"/>
    <mergeCell ref="O38:O39"/>
    <mergeCell ref="R38:R39"/>
    <mergeCell ref="R40:R41"/>
    <mergeCell ref="C38:D39"/>
    <mergeCell ref="C40:D41"/>
    <mergeCell ref="P38:Q39"/>
    <mergeCell ref="P40:Q41"/>
    <mergeCell ref="C28:D29"/>
    <mergeCell ref="C30:D31"/>
    <mergeCell ref="C32:D33"/>
    <mergeCell ref="C34:D35"/>
    <mergeCell ref="C36:D37"/>
    <mergeCell ref="P28:Q29"/>
    <mergeCell ref="P30:Q31"/>
    <mergeCell ref="P32:Q33"/>
    <mergeCell ref="P34:Q35"/>
    <mergeCell ref="P36:Q37"/>
    <mergeCell ref="A16:A17"/>
    <mergeCell ref="B16:B17"/>
    <mergeCell ref="O16:O17"/>
    <mergeCell ref="R16:R17"/>
    <mergeCell ref="A14:A15"/>
    <mergeCell ref="B14:B15"/>
    <mergeCell ref="O14:O15"/>
    <mergeCell ref="R18:R19"/>
    <mergeCell ref="A18:A19"/>
    <mergeCell ref="B18:B19"/>
    <mergeCell ref="O18:O19"/>
    <mergeCell ref="C16:D17"/>
    <mergeCell ref="C18:D19"/>
    <mergeCell ref="P16:Q17"/>
    <mergeCell ref="P18:Q19"/>
    <mergeCell ref="R10:R11"/>
    <mergeCell ref="A12:A13"/>
    <mergeCell ref="B12:B13"/>
    <mergeCell ref="O12:O13"/>
    <mergeCell ref="R12:R13"/>
    <mergeCell ref="A10:A11"/>
    <mergeCell ref="B10:B11"/>
    <mergeCell ref="O10:O11"/>
    <mergeCell ref="R14:R15"/>
    <mergeCell ref="P12:Q13"/>
    <mergeCell ref="C14:D15"/>
    <mergeCell ref="P14:Q15"/>
    <mergeCell ref="C10:D11"/>
    <mergeCell ref="C12:D13"/>
    <mergeCell ref="P10:Q11"/>
    <mergeCell ref="R4:R5"/>
    <mergeCell ref="A6:A7"/>
    <mergeCell ref="B6:B7"/>
    <mergeCell ref="O6:O7"/>
    <mergeCell ref="R6:R7"/>
    <mergeCell ref="A8:A9"/>
    <mergeCell ref="B8:B9"/>
    <mergeCell ref="O8:O9"/>
    <mergeCell ref="R8:R9"/>
    <mergeCell ref="C6:D7"/>
    <mergeCell ref="C8:D9"/>
    <mergeCell ref="P6:Q7"/>
    <mergeCell ref="P8:Q9"/>
    <mergeCell ref="C4:D5"/>
    <mergeCell ref="P4:Q5"/>
    <mergeCell ref="E1:N1"/>
    <mergeCell ref="A4:A5"/>
    <mergeCell ref="B4:B5"/>
    <mergeCell ref="O4:O5"/>
    <mergeCell ref="A34:A35"/>
    <mergeCell ref="B34:B35"/>
    <mergeCell ref="O34:O35"/>
    <mergeCell ref="R34:R35"/>
    <mergeCell ref="A36:A37"/>
    <mergeCell ref="B36:B37"/>
    <mergeCell ref="O36:O37"/>
    <mergeCell ref="R36:R37"/>
    <mergeCell ref="A30:A31"/>
    <mergeCell ref="B30:B31"/>
    <mergeCell ref="O30:O31"/>
    <mergeCell ref="R30:R31"/>
    <mergeCell ref="A32:A33"/>
    <mergeCell ref="B32:B33"/>
    <mergeCell ref="O32:O33"/>
    <mergeCell ref="R32:R33"/>
    <mergeCell ref="P27:Q27"/>
    <mergeCell ref="C27:D27"/>
    <mergeCell ref="P3:Q3"/>
    <mergeCell ref="C3:D3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69" orientation="portrait" horizontalDpi="4294967292" verticalDpi="300" r:id="rId1"/>
  <headerFooter alignWithMargins="0"/>
  <rowBreaks count="1" manualBreakCount="1">
    <brk id="45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view="pageBreakPreview" topLeftCell="A4" zoomScale="120" zoomScaleNormal="100" zoomScaleSheetLayoutView="120" workbookViewId="0">
      <selection activeCell="D90" sqref="D90"/>
    </sheetView>
  </sheetViews>
  <sheetFormatPr defaultRowHeight="13.5" x14ac:dyDescent="0.15"/>
  <cols>
    <col min="1" max="2" width="8.75" customWidth="1"/>
    <col min="3" max="3" width="3.625" customWidth="1"/>
    <col min="4" max="8" width="17.375" customWidth="1"/>
  </cols>
  <sheetData>
    <row r="1" spans="1:8" ht="17.25" hidden="1" x14ac:dyDescent="0.2">
      <c r="D1" s="52"/>
      <c r="E1" s="52"/>
      <c r="F1" s="54"/>
      <c r="G1" s="54"/>
    </row>
    <row r="2" spans="1:8" ht="17.25" hidden="1" x14ac:dyDescent="0.2">
      <c r="D2" s="52"/>
      <c r="E2" s="52"/>
      <c r="F2" s="54"/>
      <c r="G2" s="54"/>
    </row>
    <row r="3" spans="1:8" ht="17.25" hidden="1" x14ac:dyDescent="0.2">
      <c r="D3" s="52"/>
      <c r="E3" s="52"/>
      <c r="F3" s="54"/>
      <c r="G3" s="54"/>
    </row>
    <row r="4" spans="1:8" s="3" customFormat="1" ht="21" customHeight="1" x14ac:dyDescent="0.2">
      <c r="A4" s="266" t="s">
        <v>77</v>
      </c>
      <c r="B4" s="266"/>
      <c r="C4" s="266"/>
      <c r="D4" s="266"/>
      <c r="E4" s="266"/>
      <c r="F4" s="266"/>
      <c r="G4" s="266"/>
    </row>
    <row r="5" spans="1:8" s="3" customFormat="1" ht="7.5" customHeight="1" x14ac:dyDescent="0.15">
      <c r="A5" s="53"/>
      <c r="B5" s="53"/>
      <c r="C5" s="53"/>
      <c r="D5" s="55"/>
      <c r="E5" s="55"/>
      <c r="F5" s="55"/>
      <c r="G5" s="55"/>
    </row>
    <row r="6" spans="1:8" s="3" customFormat="1" ht="12.75" customHeight="1" x14ac:dyDescent="0.15">
      <c r="A6" s="264" t="s">
        <v>76</v>
      </c>
      <c r="B6" s="264"/>
      <c r="C6" s="16"/>
      <c r="D6" s="55" t="s">
        <v>75</v>
      </c>
      <c r="E6" s="32" t="s">
        <v>74</v>
      </c>
      <c r="G6" s="55"/>
    </row>
    <row r="7" spans="1:8" s="3" customFormat="1" ht="12.75" customHeight="1" x14ac:dyDescent="0.15">
      <c r="C7" s="53"/>
      <c r="D7" s="35" t="s">
        <v>73</v>
      </c>
      <c r="E7" s="32" t="s">
        <v>72</v>
      </c>
      <c r="G7" s="55"/>
    </row>
    <row r="8" spans="1:8" s="3" customFormat="1" ht="8.25" customHeight="1" x14ac:dyDescent="0.15">
      <c r="A8" s="16"/>
      <c r="B8" s="16"/>
      <c r="C8" s="16"/>
      <c r="D8" s="55"/>
      <c r="E8" s="55"/>
      <c r="F8" s="55"/>
      <c r="G8" s="55"/>
    </row>
    <row r="9" spans="1:8" s="3" customFormat="1" ht="12.75" customHeight="1" x14ac:dyDescent="0.15">
      <c r="A9" s="264" t="s">
        <v>71</v>
      </c>
      <c r="B9" s="264"/>
      <c r="C9" s="16"/>
      <c r="D9" s="55" t="s">
        <v>70</v>
      </c>
      <c r="E9" s="55"/>
      <c r="F9" s="55"/>
      <c r="G9" s="55"/>
    </row>
    <row r="10" spans="1:8" s="3" customFormat="1" ht="12.75" customHeight="1" x14ac:dyDescent="0.15">
      <c r="C10" s="53"/>
      <c r="D10" s="32" t="s">
        <v>421</v>
      </c>
      <c r="E10" s="55"/>
      <c r="F10" s="60"/>
      <c r="G10" s="55"/>
    </row>
    <row r="11" spans="1:8" s="3" customFormat="1" ht="12.75" customHeight="1" x14ac:dyDescent="0.15">
      <c r="A11" s="16"/>
      <c r="B11" s="16"/>
      <c r="C11" s="16"/>
      <c r="D11" s="32" t="s">
        <v>422</v>
      </c>
      <c r="E11" s="55"/>
      <c r="F11" s="55"/>
      <c r="G11" s="55"/>
    </row>
    <row r="12" spans="1:8" s="3" customFormat="1" ht="8.25" customHeight="1" x14ac:dyDescent="0.15">
      <c r="A12" s="16"/>
      <c r="B12" s="16"/>
      <c r="C12" s="16"/>
      <c r="D12" s="55"/>
      <c r="E12" s="55"/>
      <c r="F12" s="55"/>
      <c r="G12" s="55"/>
    </row>
    <row r="13" spans="1:8" s="3" customFormat="1" ht="12.75" customHeight="1" x14ac:dyDescent="0.15">
      <c r="A13" s="264" t="s">
        <v>69</v>
      </c>
      <c r="B13" s="264"/>
      <c r="C13" s="16"/>
      <c r="D13" s="55" t="s">
        <v>68</v>
      </c>
      <c r="E13" s="55" t="s">
        <v>63</v>
      </c>
      <c r="F13" s="55" t="s">
        <v>67</v>
      </c>
      <c r="G13" s="55"/>
    </row>
    <row r="14" spans="1:8" s="3" customFormat="1" ht="12.75" customHeight="1" x14ac:dyDescent="0.15">
      <c r="C14" s="53"/>
      <c r="D14" s="55" t="s">
        <v>66</v>
      </c>
      <c r="E14" s="55" t="s">
        <v>423</v>
      </c>
      <c r="F14" s="2" t="s">
        <v>425</v>
      </c>
      <c r="G14" s="55"/>
      <c r="H14" s="25"/>
    </row>
    <row r="15" spans="1:8" s="3" customFormat="1" ht="12.75" customHeight="1" x14ac:dyDescent="0.15">
      <c r="A15" s="264"/>
      <c r="B15" s="264"/>
      <c r="C15" s="53"/>
      <c r="D15" s="32" t="s">
        <v>65</v>
      </c>
      <c r="E15" s="32" t="s">
        <v>424</v>
      </c>
      <c r="F15" s="32" t="s">
        <v>426</v>
      </c>
      <c r="G15" s="55"/>
    </row>
    <row r="16" spans="1:8" s="3" customFormat="1" ht="8.25" customHeight="1" x14ac:dyDescent="0.15">
      <c r="A16" s="53"/>
      <c r="B16" s="53"/>
      <c r="C16" s="53"/>
      <c r="D16" s="55"/>
      <c r="E16" s="55"/>
      <c r="F16" s="55"/>
      <c r="G16" s="55"/>
    </row>
    <row r="17" spans="1:7" s="3" customFormat="1" ht="12.75" customHeight="1" x14ac:dyDescent="0.15">
      <c r="A17" s="16"/>
      <c r="B17" s="16"/>
      <c r="C17" s="16"/>
      <c r="D17" s="55" t="s">
        <v>64</v>
      </c>
      <c r="E17" s="55" t="s">
        <v>63</v>
      </c>
      <c r="F17" s="2" t="s">
        <v>62</v>
      </c>
    </row>
    <row r="18" spans="1:7" s="3" customFormat="1" ht="12.75" customHeight="1" x14ac:dyDescent="0.15">
      <c r="A18" s="16"/>
      <c r="B18" s="16"/>
      <c r="C18" s="16"/>
      <c r="D18" s="32" t="s">
        <v>427</v>
      </c>
      <c r="E18" s="55" t="s">
        <v>429</v>
      </c>
      <c r="F18" s="55" t="s">
        <v>431</v>
      </c>
    </row>
    <row r="19" spans="1:7" s="3" customFormat="1" ht="12.75" customHeight="1" x14ac:dyDescent="0.15">
      <c r="A19" s="16"/>
      <c r="B19" s="16"/>
      <c r="C19" s="16"/>
      <c r="D19" s="32" t="s">
        <v>428</v>
      </c>
      <c r="E19" s="32" t="s">
        <v>430</v>
      </c>
      <c r="F19" s="11" t="s">
        <v>432</v>
      </c>
    </row>
    <row r="20" spans="1:7" s="3" customFormat="1" ht="8.25" customHeight="1" x14ac:dyDescent="0.15">
      <c r="A20" s="16"/>
      <c r="B20" s="16"/>
      <c r="C20" s="16"/>
      <c r="D20" s="32"/>
      <c r="E20" s="32"/>
    </row>
    <row r="21" spans="1:7" s="3" customFormat="1" ht="8.25" customHeight="1" x14ac:dyDescent="0.15">
      <c r="A21" s="16"/>
      <c r="B21" s="16"/>
      <c r="C21" s="16"/>
      <c r="D21" s="55"/>
      <c r="E21" s="55"/>
      <c r="F21" s="55"/>
      <c r="G21" s="55"/>
    </row>
    <row r="22" spans="1:7" s="3" customFormat="1" ht="12.75" customHeight="1" x14ac:dyDescent="0.15">
      <c r="A22" s="264" t="s">
        <v>61</v>
      </c>
      <c r="B22" s="264"/>
      <c r="C22" s="16"/>
      <c r="D22" s="55" t="s">
        <v>60</v>
      </c>
      <c r="E22" s="55"/>
      <c r="F22" s="55"/>
      <c r="G22" s="55"/>
    </row>
    <row r="23" spans="1:7" s="3" customFormat="1" ht="12.75" customHeight="1" x14ac:dyDescent="0.15">
      <c r="C23" s="53"/>
      <c r="D23" s="2" t="s">
        <v>59</v>
      </c>
      <c r="E23" s="55"/>
      <c r="F23" s="55"/>
      <c r="G23" s="55"/>
    </row>
    <row r="24" spans="1:7" s="3" customFormat="1" ht="8.25" customHeight="1" x14ac:dyDescent="0.15">
      <c r="A24" s="16"/>
      <c r="B24" s="16"/>
      <c r="C24" s="16"/>
      <c r="D24" s="55"/>
      <c r="E24" s="55"/>
      <c r="F24" s="55"/>
      <c r="G24" s="55"/>
    </row>
    <row r="25" spans="1:7" s="3" customFormat="1" ht="12.75" customHeight="1" x14ac:dyDescent="0.15">
      <c r="A25" s="264" t="s">
        <v>58</v>
      </c>
      <c r="B25" s="264"/>
      <c r="C25" s="16"/>
      <c r="D25" s="55" t="s">
        <v>57</v>
      </c>
      <c r="E25" s="55" t="s">
        <v>56</v>
      </c>
      <c r="F25" s="55" t="s">
        <v>55</v>
      </c>
    </row>
    <row r="26" spans="1:7" s="3" customFormat="1" ht="12.75" customHeight="1" x14ac:dyDescent="0.15">
      <c r="C26" s="53"/>
      <c r="D26" s="2" t="s">
        <v>54</v>
      </c>
      <c r="E26" s="55" t="s">
        <v>53</v>
      </c>
      <c r="F26" s="145" t="s">
        <v>471</v>
      </c>
    </row>
    <row r="27" spans="1:7" s="3" customFormat="1" ht="8.25" customHeight="1" x14ac:dyDescent="0.15">
      <c r="A27" s="16"/>
      <c r="B27" s="16"/>
      <c r="C27" s="16"/>
      <c r="D27" s="16"/>
      <c r="E27" s="16"/>
      <c r="F27" s="16"/>
      <c r="G27" s="16"/>
    </row>
    <row r="28" spans="1:7" s="3" customFormat="1" ht="12.75" customHeight="1" x14ac:dyDescent="0.15">
      <c r="A28" s="264" t="s">
        <v>52</v>
      </c>
      <c r="B28" s="264"/>
      <c r="C28" s="53"/>
      <c r="D28" s="265" t="s">
        <v>50</v>
      </c>
      <c r="E28" s="265"/>
      <c r="F28" s="16"/>
    </row>
    <row r="29" spans="1:7" s="3" customFormat="1" ht="8.25" customHeight="1" x14ac:dyDescent="0.15">
      <c r="A29" s="264"/>
      <c r="B29" s="264"/>
      <c r="C29" s="53"/>
      <c r="D29" s="16"/>
      <c r="E29" s="16"/>
      <c r="F29" s="16"/>
    </row>
    <row r="30" spans="1:7" s="3" customFormat="1" ht="12.75" customHeight="1" x14ac:dyDescent="0.15">
      <c r="A30" s="264" t="s">
        <v>51</v>
      </c>
      <c r="B30" s="264"/>
      <c r="C30" s="53"/>
      <c r="D30" s="265" t="s">
        <v>50</v>
      </c>
      <c r="E30" s="265"/>
      <c r="F30" s="16"/>
    </row>
    <row r="31" spans="1:7" s="3" customFormat="1" ht="8.25" customHeight="1" x14ac:dyDescent="0.15">
      <c r="A31" s="16"/>
      <c r="B31" s="16"/>
      <c r="C31" s="16"/>
      <c r="D31" s="16"/>
      <c r="E31" s="16"/>
      <c r="F31" s="16"/>
    </row>
    <row r="32" spans="1:7" s="3" customFormat="1" ht="18.75" x14ac:dyDescent="0.2">
      <c r="A32" s="266" t="s">
        <v>12</v>
      </c>
      <c r="B32" s="266"/>
      <c r="C32" s="266"/>
      <c r="D32" s="266"/>
      <c r="E32" s="266"/>
      <c r="F32" s="266"/>
      <c r="G32" s="266"/>
    </row>
    <row r="33" spans="1:8" s="3" customFormat="1" ht="6.75" customHeight="1" x14ac:dyDescent="0.15">
      <c r="A33" s="16"/>
      <c r="B33" s="16"/>
      <c r="C33" s="16"/>
      <c r="D33" s="16"/>
      <c r="E33" s="16"/>
      <c r="F33" s="16"/>
      <c r="G33" s="16"/>
    </row>
    <row r="34" spans="1:8" s="3" customFormat="1" ht="12.75" customHeight="1" x14ac:dyDescent="0.15">
      <c r="A34" s="264" t="s">
        <v>13</v>
      </c>
      <c r="B34" s="264"/>
      <c r="C34" s="55"/>
      <c r="D34" s="55" t="s">
        <v>14</v>
      </c>
      <c r="E34" s="16"/>
      <c r="F34" s="16"/>
      <c r="G34" s="16"/>
    </row>
    <row r="35" spans="1:8" s="3" customFormat="1" ht="12.75" customHeight="1" x14ac:dyDescent="0.15">
      <c r="A35" s="53"/>
      <c r="B35" s="16"/>
      <c r="C35" s="16"/>
      <c r="D35" s="16"/>
      <c r="E35" s="16"/>
      <c r="F35" s="16"/>
      <c r="G35" s="16"/>
    </row>
    <row r="36" spans="1:8" s="3" customFormat="1" ht="12.75" customHeight="1" x14ac:dyDescent="0.15">
      <c r="A36" s="264" t="s">
        <v>15</v>
      </c>
      <c r="B36" s="264"/>
      <c r="C36" s="36"/>
      <c r="D36" s="37" t="s">
        <v>434</v>
      </c>
      <c r="E36" s="37" t="s">
        <v>436</v>
      </c>
      <c r="F36" s="37" t="s">
        <v>435</v>
      </c>
    </row>
    <row r="37" spans="1:8" s="3" customFormat="1" ht="12.75" customHeight="1" x14ac:dyDescent="0.15">
      <c r="A37" s="53"/>
      <c r="B37" s="36"/>
      <c r="C37" s="36"/>
      <c r="D37" s="39"/>
      <c r="E37" s="38"/>
      <c r="F37" s="39"/>
    </row>
    <row r="38" spans="1:8" s="3" customFormat="1" ht="12.75" customHeight="1" x14ac:dyDescent="0.15">
      <c r="A38" s="63"/>
      <c r="B38" s="36"/>
      <c r="C38" s="36"/>
      <c r="E38" s="38"/>
      <c r="F38" s="39"/>
    </row>
    <row r="39" spans="1:8" s="3" customFormat="1" ht="12.75" customHeight="1" x14ac:dyDescent="0.15">
      <c r="A39" s="16"/>
      <c r="B39" s="16"/>
      <c r="C39" s="16"/>
      <c r="D39" s="39" t="s">
        <v>79</v>
      </c>
      <c r="E39" s="40"/>
      <c r="F39" s="40"/>
      <c r="G39" s="40"/>
      <c r="H39" s="38"/>
    </row>
    <row r="40" spans="1:8" s="3" customFormat="1" ht="12.75" customHeight="1" x14ac:dyDescent="0.15">
      <c r="A40" s="264" t="s">
        <v>49</v>
      </c>
      <c r="B40" s="264"/>
      <c r="C40" s="36"/>
      <c r="D40" s="37" t="s">
        <v>437</v>
      </c>
      <c r="E40" s="39" t="s">
        <v>441</v>
      </c>
      <c r="F40" s="140" t="s">
        <v>445</v>
      </c>
      <c r="G40" s="138"/>
      <c r="H40" s="38"/>
    </row>
    <row r="41" spans="1:8" ht="12.75" customHeight="1" x14ac:dyDescent="0.15">
      <c r="A41" s="16"/>
      <c r="B41" s="36"/>
      <c r="C41" s="36"/>
      <c r="D41" s="37" t="s">
        <v>438</v>
      </c>
      <c r="E41" s="39" t="s">
        <v>442</v>
      </c>
      <c r="F41" s="140" t="s">
        <v>447</v>
      </c>
      <c r="G41" s="139"/>
      <c r="H41" s="140"/>
    </row>
    <row r="42" spans="1:8" ht="12.75" customHeight="1" x14ac:dyDescent="0.15">
      <c r="A42" s="16"/>
      <c r="B42" s="36"/>
      <c r="C42" s="36"/>
      <c r="D42" s="142" t="s">
        <v>439</v>
      </c>
      <c r="E42" s="139" t="s">
        <v>443</v>
      </c>
      <c r="F42" s="140" t="s">
        <v>448</v>
      </c>
      <c r="G42" s="138"/>
      <c r="H42" s="41"/>
    </row>
    <row r="43" spans="1:8" ht="12.75" customHeight="1" x14ac:dyDescent="0.15">
      <c r="A43" s="16"/>
      <c r="B43" s="36"/>
      <c r="C43" s="36"/>
      <c r="D43" s="140" t="s">
        <v>440</v>
      </c>
      <c r="E43" s="139" t="s">
        <v>444</v>
      </c>
      <c r="F43" s="140" t="s">
        <v>446</v>
      </c>
      <c r="G43" s="141"/>
      <c r="H43" s="41"/>
    </row>
    <row r="44" spans="1:8" ht="12.75" customHeight="1" x14ac:dyDescent="0.15">
      <c r="A44" s="16"/>
      <c r="B44" s="36"/>
      <c r="C44" s="36"/>
      <c r="D44" s="40"/>
      <c r="E44" s="35"/>
      <c r="F44" s="39" t="s">
        <v>449</v>
      </c>
      <c r="G44" s="41"/>
      <c r="H44" s="41"/>
    </row>
    <row r="45" spans="1:8" ht="12.75" customHeight="1" x14ac:dyDescent="0.15">
      <c r="A45" s="16"/>
      <c r="B45" s="36"/>
      <c r="C45" s="36"/>
      <c r="D45" s="40"/>
      <c r="E45" s="35"/>
      <c r="F45" s="140" t="s">
        <v>446</v>
      </c>
      <c r="G45" s="41"/>
      <c r="H45" s="41"/>
    </row>
    <row r="46" spans="1:8" ht="12.75" customHeight="1" x14ac:dyDescent="0.15">
      <c r="A46" s="16"/>
      <c r="B46" s="16"/>
      <c r="C46" s="16"/>
      <c r="D46" s="35"/>
      <c r="E46" s="41"/>
      <c r="F46" s="40"/>
      <c r="G46" s="41"/>
      <c r="H46" s="38"/>
    </row>
    <row r="47" spans="1:8" ht="12.75" customHeight="1" x14ac:dyDescent="0.15">
      <c r="A47" s="264" t="s">
        <v>48</v>
      </c>
      <c r="B47" s="264"/>
      <c r="C47" s="2"/>
      <c r="D47" s="2" t="s">
        <v>80</v>
      </c>
      <c r="E47" s="35" t="s">
        <v>433</v>
      </c>
      <c r="F47" s="55"/>
      <c r="G47" s="2"/>
      <c r="H47" s="3"/>
    </row>
    <row r="48" spans="1:8" ht="12.75" customHeight="1" x14ac:dyDescent="0.15">
      <c r="A48" s="53"/>
      <c r="B48" s="16"/>
      <c r="C48" s="16"/>
      <c r="D48" s="16"/>
      <c r="E48" s="16"/>
      <c r="F48" s="16"/>
      <c r="G48" s="16"/>
      <c r="H48" s="25"/>
    </row>
    <row r="49" spans="1:8" ht="12.75" customHeight="1" x14ac:dyDescent="0.15">
      <c r="A49" s="264" t="s">
        <v>47</v>
      </c>
      <c r="B49" s="264"/>
      <c r="D49" s="143" t="s">
        <v>450</v>
      </c>
      <c r="E49" s="2" t="s">
        <v>451</v>
      </c>
      <c r="F49" s="55"/>
      <c r="G49" s="16"/>
      <c r="H49" s="3"/>
    </row>
    <row r="50" spans="1:8" ht="12.75" customHeight="1" x14ac:dyDescent="0.15">
      <c r="A50" s="53"/>
      <c r="B50" s="16"/>
      <c r="C50" s="16"/>
      <c r="D50" s="55"/>
      <c r="E50" s="2"/>
      <c r="F50" s="55"/>
      <c r="G50" s="16"/>
      <c r="H50" s="3"/>
    </row>
    <row r="51" spans="1:8" ht="12.75" customHeight="1" x14ac:dyDescent="0.15">
      <c r="A51" s="53"/>
      <c r="B51" s="16"/>
      <c r="C51" s="16"/>
      <c r="D51" s="2"/>
      <c r="E51" s="16"/>
      <c r="F51" s="16"/>
      <c r="G51" s="16"/>
      <c r="H51" s="3"/>
    </row>
    <row r="52" spans="1:8" ht="12.75" customHeight="1" x14ac:dyDescent="0.15">
      <c r="A52" s="264" t="s">
        <v>46</v>
      </c>
      <c r="B52" s="264"/>
      <c r="D52" s="35" t="s">
        <v>44</v>
      </c>
      <c r="E52" s="55"/>
      <c r="F52" s="16"/>
      <c r="G52" s="16"/>
      <c r="H52" s="3"/>
    </row>
    <row r="53" spans="1:8" ht="12.75" customHeight="1" x14ac:dyDescent="0.15">
      <c r="A53" s="53"/>
      <c r="B53" s="16"/>
      <c r="C53" s="16"/>
      <c r="D53" s="35" t="s">
        <v>43</v>
      </c>
      <c r="E53" s="55"/>
      <c r="F53" s="16"/>
      <c r="G53" s="16"/>
      <c r="H53" s="3"/>
    </row>
    <row r="54" spans="1:8" ht="12.75" customHeight="1" x14ac:dyDescent="0.15">
      <c r="A54" s="53"/>
      <c r="B54" s="16"/>
      <c r="C54" s="16"/>
      <c r="D54" s="16"/>
      <c r="E54" s="16"/>
      <c r="F54" s="16"/>
      <c r="G54" s="16"/>
      <c r="H54" s="3"/>
    </row>
    <row r="55" spans="1:8" ht="12.75" customHeight="1" x14ac:dyDescent="0.15">
      <c r="A55" s="264" t="s">
        <v>45</v>
      </c>
      <c r="B55" s="264"/>
      <c r="D55" s="35" t="s">
        <v>452</v>
      </c>
      <c r="E55" s="35" t="s">
        <v>44</v>
      </c>
      <c r="F55" s="35" t="s">
        <v>469</v>
      </c>
      <c r="G55" s="2"/>
    </row>
    <row r="56" spans="1:8" ht="12.75" customHeight="1" x14ac:dyDescent="0.15">
      <c r="A56" s="53"/>
      <c r="D56" s="35" t="s">
        <v>453</v>
      </c>
      <c r="E56" s="35" t="s">
        <v>43</v>
      </c>
      <c r="F56" s="35" t="s">
        <v>470</v>
      </c>
      <c r="G56" s="2"/>
    </row>
    <row r="57" spans="1:8" ht="6.75" customHeight="1" x14ac:dyDescent="0.15">
      <c r="A57" s="53"/>
      <c r="D57" s="2"/>
      <c r="E57" s="2"/>
      <c r="H57" s="3"/>
    </row>
    <row r="58" spans="1:8" ht="12.75" customHeight="1" x14ac:dyDescent="0.15">
      <c r="A58" s="264" t="s">
        <v>16</v>
      </c>
      <c r="B58" s="264"/>
      <c r="D58" s="137" t="s">
        <v>41</v>
      </c>
      <c r="E58" s="2"/>
      <c r="F58" s="59" t="s">
        <v>42</v>
      </c>
      <c r="G58" s="37" t="s">
        <v>454</v>
      </c>
    </row>
    <row r="59" spans="1:8" ht="12.75" customHeight="1" x14ac:dyDescent="0.15">
      <c r="A59" s="136"/>
      <c r="B59" s="16"/>
      <c r="C59" s="16"/>
      <c r="D59" s="137" t="s">
        <v>40</v>
      </c>
      <c r="E59" s="16"/>
      <c r="F59" s="41"/>
      <c r="G59" s="37"/>
    </row>
    <row r="60" spans="1:8" ht="12.75" customHeight="1" x14ac:dyDescent="0.15">
      <c r="A60" s="255"/>
      <c r="B60" s="16"/>
      <c r="C60" s="16"/>
      <c r="D60" s="257"/>
      <c r="E60" s="16"/>
      <c r="F60" s="41"/>
      <c r="G60" s="37"/>
    </row>
    <row r="61" spans="1:8" ht="12.75" customHeight="1" x14ac:dyDescent="0.15">
      <c r="A61" s="271" t="s">
        <v>511</v>
      </c>
      <c r="B61" s="271"/>
      <c r="C61" s="256"/>
      <c r="D61" s="262" t="s">
        <v>512</v>
      </c>
      <c r="E61" s="262"/>
      <c r="F61" s="263" t="s">
        <v>513</v>
      </c>
      <c r="G61" s="263"/>
    </row>
    <row r="62" spans="1:8" ht="12.75" customHeight="1" x14ac:dyDescent="0.15">
      <c r="A62" s="136"/>
      <c r="B62" s="136"/>
      <c r="C62" s="16"/>
      <c r="D62" s="35"/>
      <c r="E62" s="16"/>
      <c r="F62" s="16"/>
      <c r="G62" s="16"/>
      <c r="H62" s="3"/>
    </row>
    <row r="63" spans="1:8" ht="12.75" customHeight="1" x14ac:dyDescent="0.15">
      <c r="A63" s="264" t="s">
        <v>39</v>
      </c>
      <c r="B63" s="264"/>
      <c r="D63" s="145" t="s">
        <v>472</v>
      </c>
      <c r="E63" s="16"/>
      <c r="F63" s="16"/>
      <c r="G63" s="16"/>
      <c r="H63" s="3"/>
    </row>
    <row r="64" spans="1:8" ht="12.75" customHeight="1" x14ac:dyDescent="0.15">
      <c r="A64" s="16"/>
      <c r="B64" s="16"/>
      <c r="C64" s="16"/>
      <c r="D64" s="145" t="s">
        <v>473</v>
      </c>
      <c r="E64" s="35"/>
      <c r="F64" s="16"/>
      <c r="G64" s="16"/>
      <c r="H64" s="3"/>
    </row>
    <row r="65" spans="1:8" ht="12.75" customHeight="1" x14ac:dyDescent="0.15">
      <c r="E65" s="16"/>
      <c r="F65" s="29"/>
      <c r="G65" s="1"/>
      <c r="H65" s="17"/>
    </row>
    <row r="66" spans="1:8" ht="12.75" customHeight="1" x14ac:dyDescent="0.15">
      <c r="A66" s="264" t="s">
        <v>37</v>
      </c>
      <c r="B66" s="264"/>
      <c r="D66" s="35" t="s">
        <v>456</v>
      </c>
      <c r="E66" s="2"/>
      <c r="F66" s="267" t="s">
        <v>38</v>
      </c>
      <c r="G66" s="267"/>
      <c r="H66" s="267"/>
    </row>
    <row r="67" spans="1:8" ht="12.75" customHeight="1" x14ac:dyDescent="0.15">
      <c r="A67" s="136"/>
      <c r="B67" s="16"/>
      <c r="C67" s="16"/>
      <c r="D67" s="35"/>
      <c r="E67" s="2"/>
      <c r="F67" s="268" t="s">
        <v>468</v>
      </c>
      <c r="G67" s="268"/>
      <c r="H67" s="268"/>
    </row>
    <row r="68" spans="1:8" ht="12.75" customHeight="1" x14ac:dyDescent="0.15">
      <c r="A68" s="264" t="s">
        <v>36</v>
      </c>
      <c r="B68" s="264"/>
      <c r="C68" s="16"/>
      <c r="D68" s="35" t="s">
        <v>474</v>
      </c>
      <c r="E68" s="2"/>
      <c r="F68" s="268"/>
      <c r="G68" s="268"/>
      <c r="H68" s="268"/>
    </row>
    <row r="69" spans="1:8" ht="12.75" customHeight="1" x14ac:dyDescent="0.15">
      <c r="E69" s="35"/>
      <c r="F69" s="268" t="s">
        <v>465</v>
      </c>
      <c r="G69" s="268"/>
      <c r="H69" s="268"/>
    </row>
    <row r="70" spans="1:8" ht="12.75" customHeight="1" x14ac:dyDescent="0.15">
      <c r="A70" s="264" t="s">
        <v>28</v>
      </c>
      <c r="B70" s="264"/>
      <c r="C70" s="16"/>
      <c r="D70" s="143" t="s">
        <v>455</v>
      </c>
      <c r="E70" s="35"/>
      <c r="F70" s="268"/>
      <c r="G70" s="268"/>
      <c r="H70" s="268"/>
    </row>
    <row r="71" spans="1:8" ht="12.75" customHeight="1" x14ac:dyDescent="0.15">
      <c r="E71" s="16"/>
      <c r="F71" s="268" t="s">
        <v>466</v>
      </c>
      <c r="G71" s="268"/>
      <c r="H71" s="268"/>
    </row>
    <row r="72" spans="1:8" ht="12.75" customHeight="1" x14ac:dyDescent="0.15">
      <c r="A72" s="264" t="s">
        <v>458</v>
      </c>
      <c r="B72" s="264"/>
      <c r="D72" t="s">
        <v>459</v>
      </c>
      <c r="E72" s="16"/>
      <c r="F72" s="268"/>
      <c r="G72" s="268"/>
      <c r="H72" s="268"/>
    </row>
    <row r="73" spans="1:8" ht="12.75" customHeight="1" x14ac:dyDescent="0.15">
      <c r="E73" s="16"/>
      <c r="F73" s="268" t="s">
        <v>467</v>
      </c>
      <c r="G73" s="268"/>
      <c r="H73" s="268"/>
    </row>
    <row r="74" spans="1:8" ht="12.75" customHeight="1" x14ac:dyDescent="0.15">
      <c r="A74" s="264" t="s">
        <v>460</v>
      </c>
      <c r="B74" s="264"/>
      <c r="D74" t="s">
        <v>461</v>
      </c>
      <c r="E74" s="40"/>
      <c r="F74" s="268"/>
      <c r="G74" s="268"/>
      <c r="H74" s="268"/>
    </row>
    <row r="75" spans="1:8" ht="6.75" customHeight="1" x14ac:dyDescent="0.15">
      <c r="A75" s="16"/>
      <c r="E75" s="16"/>
      <c r="F75" s="16"/>
      <c r="G75" s="54"/>
    </row>
    <row r="76" spans="1:8" ht="6" customHeight="1" x14ac:dyDescent="0.15">
      <c r="A76" s="2"/>
      <c r="B76" s="2"/>
      <c r="G76" s="54"/>
    </row>
    <row r="77" spans="1:8" ht="12.75" customHeight="1" x14ac:dyDescent="0.15">
      <c r="A77" s="270" t="s">
        <v>35</v>
      </c>
      <c r="B77" s="270"/>
      <c r="D77" s="41" t="s">
        <v>457</v>
      </c>
      <c r="E77" s="41"/>
    </row>
    <row r="78" spans="1:8" ht="12" customHeight="1" x14ac:dyDescent="0.15"/>
    <row r="79" spans="1:8" ht="18.75" customHeight="1" x14ac:dyDescent="0.15">
      <c r="A79" s="262" t="s">
        <v>34</v>
      </c>
      <c r="B79" s="262"/>
      <c r="D79" s="58"/>
      <c r="E79" s="57" t="s">
        <v>33</v>
      </c>
      <c r="F79" s="64"/>
    </row>
    <row r="80" spans="1:8" ht="18.75" customHeight="1" x14ac:dyDescent="0.15">
      <c r="A80" s="269" t="s">
        <v>32</v>
      </c>
      <c r="B80" s="269"/>
      <c r="D80" s="56" t="s">
        <v>462</v>
      </c>
      <c r="E80" s="144" t="s">
        <v>22</v>
      </c>
      <c r="F80" s="50"/>
    </row>
    <row r="81" spans="1:7" ht="12.75" customHeight="1" x14ac:dyDescent="0.15"/>
    <row r="82" spans="1:7" ht="12.75" customHeight="1" x14ac:dyDescent="0.15">
      <c r="A82" t="s">
        <v>463</v>
      </c>
    </row>
    <row r="83" spans="1:7" ht="12.75" customHeight="1" x14ac:dyDescent="0.15">
      <c r="E83" t="s">
        <v>464</v>
      </c>
      <c r="F83" t="s">
        <v>31</v>
      </c>
      <c r="G83" t="s">
        <v>30</v>
      </c>
    </row>
    <row r="84" spans="1:7" ht="12.75" customHeight="1" x14ac:dyDescent="0.15"/>
    <row r="85" spans="1:7" ht="12.75" customHeight="1" x14ac:dyDescent="0.15"/>
    <row r="86" spans="1:7" ht="12.75" customHeight="1" x14ac:dyDescent="0.15"/>
  </sheetData>
  <mergeCells count="38">
    <mergeCell ref="A63:B63"/>
    <mergeCell ref="A68:B68"/>
    <mergeCell ref="A72:B72"/>
    <mergeCell ref="A74:B74"/>
    <mergeCell ref="A61:B61"/>
    <mergeCell ref="F66:H66"/>
    <mergeCell ref="F67:H68"/>
    <mergeCell ref="A80:B80"/>
    <mergeCell ref="A70:B70"/>
    <mergeCell ref="A79:B79"/>
    <mergeCell ref="A77:B77"/>
    <mergeCell ref="F69:H70"/>
    <mergeCell ref="F71:H72"/>
    <mergeCell ref="F73:H74"/>
    <mergeCell ref="A66:B66"/>
    <mergeCell ref="A4:G4"/>
    <mergeCell ref="A15:B15"/>
    <mergeCell ref="A22:B22"/>
    <mergeCell ref="A25:B25"/>
    <mergeCell ref="A6:B6"/>
    <mergeCell ref="A9:B9"/>
    <mergeCell ref="A13:B13"/>
    <mergeCell ref="A32:G32"/>
    <mergeCell ref="A34:B34"/>
    <mergeCell ref="A36:B36"/>
    <mergeCell ref="A40:B40"/>
    <mergeCell ref="A47:B47"/>
    <mergeCell ref="D28:E28"/>
    <mergeCell ref="A29:B29"/>
    <mergeCell ref="A30:B30"/>
    <mergeCell ref="D30:E30"/>
    <mergeCell ref="A28:B28"/>
    <mergeCell ref="D61:E61"/>
    <mergeCell ref="F61:G61"/>
    <mergeCell ref="A49:B49"/>
    <mergeCell ref="A52:B52"/>
    <mergeCell ref="A55:B55"/>
    <mergeCell ref="A58:B58"/>
  </mergeCells>
  <phoneticPr fontId="2"/>
  <printOptions horizontalCentered="1" verticalCentered="1"/>
  <pageMargins left="0.59055118110236227" right="0.59055118110236227" top="0.39370078740157483" bottom="0.39370078740157483" header="0.34" footer="0.32"/>
  <pageSetup paperSize="9" scale="82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20" zoomScaleNormal="120" workbookViewId="0">
      <selection activeCell="C36" sqref="C36"/>
    </sheetView>
  </sheetViews>
  <sheetFormatPr defaultRowHeight="13.5" x14ac:dyDescent="0.15"/>
  <cols>
    <col min="1" max="1" width="14.25" style="67" customWidth="1"/>
    <col min="2" max="2" width="11.875" style="67" customWidth="1"/>
    <col min="3" max="5" width="13.625" style="67" customWidth="1"/>
    <col min="6" max="6" width="16.125" style="67" customWidth="1"/>
    <col min="7" max="16384" width="9" style="67"/>
  </cols>
  <sheetData>
    <row r="1" spans="1:7" ht="36" customHeight="1" x14ac:dyDescent="0.15">
      <c r="A1" s="277" t="s">
        <v>153</v>
      </c>
      <c r="B1" s="278"/>
      <c r="C1" s="278"/>
      <c r="D1" s="278"/>
      <c r="E1" s="278"/>
      <c r="F1" s="278"/>
    </row>
    <row r="2" spans="1:7" ht="15" customHeight="1" x14ac:dyDescent="0.15">
      <c r="A2" s="279" t="s">
        <v>222</v>
      </c>
      <c r="B2" s="279"/>
      <c r="C2" s="279"/>
      <c r="D2" s="279"/>
      <c r="E2" s="279"/>
      <c r="F2" s="68"/>
    </row>
    <row r="3" spans="1:7" ht="15" customHeight="1" x14ac:dyDescent="0.15">
      <c r="A3" s="69">
        <v>0.29166666666666669</v>
      </c>
      <c r="B3" s="67" t="s">
        <v>154</v>
      </c>
    </row>
    <row r="4" spans="1:7" ht="15" customHeight="1" x14ac:dyDescent="0.15">
      <c r="A4" s="69">
        <v>0.2986111111111111</v>
      </c>
      <c r="B4" s="67" t="s">
        <v>155</v>
      </c>
      <c r="D4" s="69"/>
    </row>
    <row r="5" spans="1:7" ht="15" customHeight="1" x14ac:dyDescent="0.15">
      <c r="A5" s="70" t="s">
        <v>180</v>
      </c>
      <c r="B5" s="67" t="s">
        <v>157</v>
      </c>
      <c r="D5" s="69"/>
      <c r="G5" s="70"/>
    </row>
    <row r="6" spans="1:7" ht="15" customHeight="1" x14ac:dyDescent="0.15">
      <c r="A6" s="70" t="s">
        <v>78</v>
      </c>
      <c r="B6" s="67" t="s">
        <v>156</v>
      </c>
      <c r="D6" s="69"/>
    </row>
    <row r="7" spans="1:7" ht="15" customHeight="1" x14ac:dyDescent="0.15">
      <c r="A7" s="69">
        <v>0.375</v>
      </c>
      <c r="B7" s="71" t="s">
        <v>158</v>
      </c>
      <c r="D7" s="69"/>
    </row>
    <row r="8" spans="1:7" ht="15" customHeight="1" x14ac:dyDescent="0.15">
      <c r="A8" s="69">
        <v>0.39583333333333331</v>
      </c>
      <c r="B8" s="67" t="s">
        <v>181</v>
      </c>
      <c r="D8" s="69"/>
    </row>
    <row r="9" spans="1:7" ht="15" customHeight="1" x14ac:dyDescent="0.15">
      <c r="A9" s="69">
        <v>0.39930555555555558</v>
      </c>
      <c r="B9" s="67" t="s">
        <v>159</v>
      </c>
      <c r="D9" s="69"/>
    </row>
    <row r="10" spans="1:7" ht="15" customHeight="1" x14ac:dyDescent="0.15">
      <c r="A10" s="69">
        <v>0.67361111111111116</v>
      </c>
      <c r="B10" s="67" t="s">
        <v>160</v>
      </c>
      <c r="D10" s="69"/>
    </row>
    <row r="11" spans="1:7" ht="15" customHeight="1" x14ac:dyDescent="0.15">
      <c r="A11" s="69">
        <v>0.69791666666666663</v>
      </c>
      <c r="B11" s="67" t="s">
        <v>182</v>
      </c>
    </row>
    <row r="12" spans="1:7" ht="11.25" customHeight="1" x14ac:dyDescent="0.15"/>
    <row r="13" spans="1:7" ht="22.5" customHeight="1" x14ac:dyDescent="0.2">
      <c r="A13" s="72" t="s">
        <v>221</v>
      </c>
    </row>
    <row r="14" spans="1:7" ht="22.5" customHeight="1" x14ac:dyDescent="0.15">
      <c r="A14" s="73" t="s">
        <v>161</v>
      </c>
      <c r="B14" s="74" t="s">
        <v>162</v>
      </c>
      <c r="C14" s="74" t="s">
        <v>163</v>
      </c>
      <c r="D14" s="74" t="s">
        <v>164</v>
      </c>
      <c r="E14" s="74" t="s">
        <v>165</v>
      </c>
      <c r="F14" s="74" t="s">
        <v>166</v>
      </c>
    </row>
    <row r="15" spans="1:7" ht="32.25" customHeight="1" x14ac:dyDescent="0.15">
      <c r="A15" s="287" t="s">
        <v>210</v>
      </c>
      <c r="B15" s="280" t="s">
        <v>211</v>
      </c>
      <c r="C15" s="272" t="s">
        <v>407</v>
      </c>
      <c r="D15" s="272" t="s">
        <v>410</v>
      </c>
      <c r="E15" s="272" t="s">
        <v>207</v>
      </c>
      <c r="F15" s="272" t="s">
        <v>223</v>
      </c>
    </row>
    <row r="16" spans="1:7" ht="32.25" customHeight="1" x14ac:dyDescent="0.15">
      <c r="A16" s="288"/>
      <c r="B16" s="281"/>
      <c r="C16" s="282"/>
      <c r="D16" s="282"/>
      <c r="E16" s="282"/>
      <c r="F16" s="275"/>
    </row>
    <row r="17" spans="1:7" ht="44.25" customHeight="1" x14ac:dyDescent="0.15">
      <c r="A17" s="288"/>
      <c r="B17" s="109" t="s">
        <v>212</v>
      </c>
      <c r="C17" s="75" t="s">
        <v>408</v>
      </c>
      <c r="D17" s="75" t="s">
        <v>411</v>
      </c>
      <c r="E17" s="75" t="s">
        <v>208</v>
      </c>
      <c r="F17" s="275"/>
      <c r="G17" s="69"/>
    </row>
    <row r="18" spans="1:7" ht="32.25" customHeight="1" x14ac:dyDescent="0.15">
      <c r="A18" s="288"/>
      <c r="B18" s="281" t="s">
        <v>213</v>
      </c>
      <c r="C18" s="282" t="s">
        <v>409</v>
      </c>
      <c r="D18" s="282" t="s">
        <v>412</v>
      </c>
      <c r="E18" s="282" t="s">
        <v>209</v>
      </c>
      <c r="F18" s="275"/>
    </row>
    <row r="19" spans="1:7" ht="32.25" customHeight="1" thickBot="1" x14ac:dyDescent="0.2">
      <c r="A19" s="289"/>
      <c r="B19" s="286"/>
      <c r="C19" s="290"/>
      <c r="D19" s="290"/>
      <c r="E19" s="290"/>
      <c r="F19" s="273"/>
    </row>
    <row r="20" spans="1:7" ht="22.5" customHeight="1" thickTop="1" x14ac:dyDescent="0.15">
      <c r="A20" s="283" t="s">
        <v>167</v>
      </c>
      <c r="B20" s="284"/>
      <c r="C20" s="284"/>
      <c r="D20" s="284"/>
      <c r="E20" s="284"/>
      <c r="F20" s="285"/>
    </row>
    <row r="21" spans="1:7" ht="30" customHeight="1" thickBot="1" x14ac:dyDescent="0.2">
      <c r="A21" s="76" t="s">
        <v>168</v>
      </c>
      <c r="B21" s="77" t="s">
        <v>215</v>
      </c>
      <c r="C21" s="78" t="s">
        <v>169</v>
      </c>
      <c r="D21" s="78" t="s">
        <v>170</v>
      </c>
      <c r="E21" s="78" t="s">
        <v>171</v>
      </c>
      <c r="F21" s="272" t="s">
        <v>225</v>
      </c>
    </row>
    <row r="22" spans="1:7" ht="30" customHeight="1" thickTop="1" thickBot="1" x14ac:dyDescent="0.2">
      <c r="A22" s="79" t="s">
        <v>214</v>
      </c>
      <c r="B22" s="80" t="s">
        <v>216</v>
      </c>
      <c r="C22" s="81" t="s">
        <v>413</v>
      </c>
      <c r="D22" s="81" t="s">
        <v>414</v>
      </c>
      <c r="E22" s="81" t="s">
        <v>415</v>
      </c>
      <c r="F22" s="273"/>
    </row>
    <row r="23" spans="1:7" ht="30" customHeight="1" thickTop="1" thickBot="1" x14ac:dyDescent="0.2">
      <c r="A23" s="82" t="s">
        <v>172</v>
      </c>
      <c r="B23" s="83" t="s">
        <v>217</v>
      </c>
      <c r="C23" s="84" t="s">
        <v>416</v>
      </c>
      <c r="D23" s="84" t="s">
        <v>417</v>
      </c>
      <c r="E23" s="85"/>
      <c r="F23" s="274" t="s">
        <v>224</v>
      </c>
    </row>
    <row r="24" spans="1:7" ht="30" customHeight="1" thickTop="1" thickBot="1" x14ac:dyDescent="0.2">
      <c r="A24" s="79" t="s">
        <v>175</v>
      </c>
      <c r="B24" s="80" t="s">
        <v>218</v>
      </c>
      <c r="C24" s="81" t="s">
        <v>418</v>
      </c>
      <c r="D24" s="81" t="s">
        <v>419</v>
      </c>
      <c r="E24" s="86"/>
      <c r="F24" s="275"/>
    </row>
    <row r="25" spans="1:7" ht="30" customHeight="1" thickTop="1" thickBot="1" x14ac:dyDescent="0.2">
      <c r="A25" s="82" t="s">
        <v>177</v>
      </c>
      <c r="B25" s="83" t="s">
        <v>219</v>
      </c>
      <c r="C25" s="84" t="s">
        <v>173</v>
      </c>
      <c r="D25" s="84" t="s">
        <v>420</v>
      </c>
      <c r="E25" s="87"/>
      <c r="F25" s="275"/>
    </row>
    <row r="26" spans="1:7" ht="30" customHeight="1" thickTop="1" x14ac:dyDescent="0.15">
      <c r="A26" s="88" t="s">
        <v>178</v>
      </c>
      <c r="B26" s="89" t="s">
        <v>220</v>
      </c>
      <c r="C26" s="90" t="s">
        <v>176</v>
      </c>
      <c r="D26" s="90" t="s">
        <v>174</v>
      </c>
      <c r="E26" s="91"/>
      <c r="F26" s="276"/>
    </row>
    <row r="27" spans="1:7" x14ac:dyDescent="0.15">
      <c r="A27" s="92"/>
      <c r="B27" s="92"/>
      <c r="C27" s="92"/>
      <c r="D27" s="92"/>
      <c r="E27" s="92"/>
      <c r="F27" s="92"/>
    </row>
    <row r="30" spans="1:7" ht="18" thickBot="1" x14ac:dyDescent="0.25">
      <c r="A30" s="72" t="s">
        <v>179</v>
      </c>
    </row>
    <row r="31" spans="1:7" ht="18" thickBot="1" x14ac:dyDescent="0.25">
      <c r="A31" s="93" t="s">
        <v>183</v>
      </c>
      <c r="B31" s="94"/>
      <c r="C31" s="94"/>
      <c r="D31" s="95"/>
    </row>
  </sheetData>
  <mergeCells count="16">
    <mergeCell ref="F21:F22"/>
    <mergeCell ref="F23:F26"/>
    <mergeCell ref="A1:F1"/>
    <mergeCell ref="A2:C2"/>
    <mergeCell ref="D2:E2"/>
    <mergeCell ref="B15:B16"/>
    <mergeCell ref="C15:C16"/>
    <mergeCell ref="F15:F19"/>
    <mergeCell ref="A20:F20"/>
    <mergeCell ref="B18:B19"/>
    <mergeCell ref="A15:A19"/>
    <mergeCell ref="D15:D16"/>
    <mergeCell ref="E15:E16"/>
    <mergeCell ref="C18:C19"/>
    <mergeCell ref="D18:D19"/>
    <mergeCell ref="E18:E19"/>
  </mergeCells>
  <phoneticPr fontId="2"/>
  <printOptions horizontalCentered="1"/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tabSelected="1" view="pageBreakPreview" zoomScale="120" zoomScaleNormal="100" zoomScaleSheetLayoutView="120" workbookViewId="0">
      <selection activeCell="H51" sqref="H51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98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hidden="1" customWidth="1"/>
    <col min="16" max="16" width="17.5" style="98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98" customWidth="1"/>
    <col min="22" max="22" width="9" style="98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91" t="s">
        <v>227</v>
      </c>
      <c r="F1" s="291"/>
      <c r="G1" s="291"/>
      <c r="H1" s="291"/>
      <c r="I1" s="291"/>
      <c r="J1" s="291"/>
      <c r="K1" s="291"/>
      <c r="L1" s="291"/>
      <c r="M1" s="291"/>
      <c r="N1" s="291"/>
      <c r="O1" s="3"/>
      <c r="P1" s="32"/>
      <c r="Q1" s="18"/>
      <c r="R1" s="3"/>
      <c r="W1" s="98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96"/>
      <c r="F2" s="96"/>
      <c r="G2" s="96"/>
      <c r="H2" s="96"/>
      <c r="I2" s="96"/>
      <c r="J2" s="96"/>
      <c r="K2" s="96"/>
      <c r="L2" s="96"/>
      <c r="M2" s="96"/>
      <c r="N2" s="96"/>
      <c r="O2" s="3"/>
      <c r="P2" s="32"/>
      <c r="Q2" s="18"/>
      <c r="R2" s="3"/>
      <c r="W2" s="98"/>
      <c r="Y2" s="6"/>
      <c r="Z2" s="6"/>
      <c r="AA2" s="6"/>
    </row>
    <row r="3" spans="1:27" s="6" customFormat="1" ht="22.5" customHeight="1" x14ac:dyDescent="0.15">
      <c r="A3" s="10"/>
      <c r="B3" s="10" t="s">
        <v>10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3" t="s">
        <v>10</v>
      </c>
      <c r="P3" s="32" t="s">
        <v>0</v>
      </c>
      <c r="Q3" s="19" t="s">
        <v>1</v>
      </c>
      <c r="R3" s="3"/>
      <c r="U3" s="9"/>
      <c r="V3" s="9"/>
    </row>
    <row r="4" spans="1:27" s="6" customFormat="1" ht="27" customHeight="1" thickBot="1" x14ac:dyDescent="0.2">
      <c r="A4" s="292">
        <v>1</v>
      </c>
      <c r="B4" s="293">
        <v>3</v>
      </c>
      <c r="C4" s="294" t="str">
        <f>IF(B4="","",VLOOKUP(B4,$B$38:$D$100,2))</f>
        <v>杉村　光太郎</v>
      </c>
      <c r="D4" s="294" t="str">
        <f>IF(B4="","",VLOOKUP(B4,$B$38:$D$100,3))</f>
        <v>木更津総合</v>
      </c>
      <c r="E4" s="184"/>
      <c r="F4" s="185">
        <v>6</v>
      </c>
      <c r="G4"/>
      <c r="H4"/>
      <c r="I4"/>
      <c r="J4"/>
      <c r="L4" s="165"/>
      <c r="M4" s="176">
        <v>0</v>
      </c>
      <c r="N4" s="166"/>
      <c r="O4" s="295">
        <v>11</v>
      </c>
      <c r="P4" s="294" t="str">
        <f>IF(O4="","",VLOOKUP(O4,$B$38:$D$100,2))</f>
        <v>東條　晃明</v>
      </c>
      <c r="Q4" s="294" t="str">
        <f>IF(O4="","",VLOOKUP(O4,$B$38:$D$100,3))</f>
        <v>千葉南</v>
      </c>
      <c r="R4" s="295">
        <v>8</v>
      </c>
      <c r="U4" s="7"/>
      <c r="V4" s="7"/>
    </row>
    <row r="5" spans="1:27" s="6" customFormat="1" ht="27" customHeight="1" thickBot="1" x14ac:dyDescent="0.25">
      <c r="A5" s="292"/>
      <c r="B5" s="293"/>
      <c r="C5" s="294"/>
      <c r="D5" s="294"/>
      <c r="E5" s="99"/>
      <c r="F5" s="186" t="s">
        <v>377</v>
      </c>
      <c r="G5" s="187">
        <v>1</v>
      </c>
      <c r="H5"/>
      <c r="I5"/>
      <c r="J5"/>
      <c r="K5"/>
      <c r="L5" s="199">
        <v>1</v>
      </c>
      <c r="M5" s="166" t="s">
        <v>379</v>
      </c>
      <c r="N5" s="175"/>
      <c r="O5" s="296"/>
      <c r="P5" s="294"/>
      <c r="Q5" s="294"/>
      <c r="R5" s="296"/>
      <c r="U5" s="7"/>
      <c r="V5" s="7"/>
      <c r="Y5" s="4"/>
      <c r="Z5" s="4"/>
      <c r="AA5" s="4"/>
    </row>
    <row r="6" spans="1:27" s="6" customFormat="1" ht="27" customHeight="1" x14ac:dyDescent="0.2">
      <c r="A6" s="292">
        <v>2</v>
      </c>
      <c r="B6" s="293">
        <v>5</v>
      </c>
      <c r="C6" s="294" t="str">
        <f t="shared" ref="C6" si="0">IF(B6="","",VLOOKUP(B6,$B$38:$D$100,2))</f>
        <v>戸田　雄之介</v>
      </c>
      <c r="D6" s="294" t="str">
        <f t="shared" ref="D6" si="1">IF(B6="","",VLOOKUP(B6,$B$38:$D$100,3))</f>
        <v>成東</v>
      </c>
      <c r="E6" s="99">
        <v>0</v>
      </c>
      <c r="F6" s="43"/>
      <c r="G6" s="188"/>
      <c r="H6"/>
      <c r="I6"/>
      <c r="J6"/>
      <c r="K6" s="189"/>
      <c r="L6" s="200"/>
      <c r="M6" s="166"/>
      <c r="N6" s="166">
        <v>0</v>
      </c>
      <c r="O6" s="295">
        <v>4</v>
      </c>
      <c r="P6" s="294" t="str">
        <f t="shared" ref="P6" si="2">IF(O6="","",VLOOKUP(O6,$B$38:$D$100,2))</f>
        <v>瀧　 健吾</v>
      </c>
      <c r="Q6" s="294" t="str">
        <f t="shared" ref="Q6" si="3">IF(O6="","",VLOOKUP(O6,$B$38:$D$100,3))</f>
        <v>東金</v>
      </c>
      <c r="R6" s="295">
        <v>9</v>
      </c>
      <c r="U6" s="7"/>
      <c r="V6" s="7"/>
      <c r="Y6" s="4"/>
      <c r="Z6" s="4"/>
      <c r="AA6" s="4"/>
    </row>
    <row r="7" spans="1:27" s="6" customFormat="1" ht="27" customHeight="1" thickBot="1" x14ac:dyDescent="0.25">
      <c r="A7" s="292"/>
      <c r="B7" s="293"/>
      <c r="C7" s="294"/>
      <c r="D7" s="294"/>
      <c r="E7" s="100" t="s">
        <v>372</v>
      </c>
      <c r="F7" s="191"/>
      <c r="G7" s="189"/>
      <c r="H7"/>
      <c r="I7"/>
      <c r="J7"/>
      <c r="K7" s="189"/>
      <c r="L7" s="201"/>
      <c r="M7" s="202"/>
      <c r="N7" s="175" t="s">
        <v>375</v>
      </c>
      <c r="O7" s="296"/>
      <c r="P7" s="294"/>
      <c r="Q7" s="294"/>
      <c r="R7" s="296"/>
      <c r="U7" s="7"/>
      <c r="V7" s="7"/>
      <c r="Y7" s="4"/>
      <c r="Z7" s="4"/>
      <c r="AA7" s="4"/>
    </row>
    <row r="8" spans="1:27" s="6" customFormat="1" ht="27" customHeight="1" thickBot="1" x14ac:dyDescent="0.25">
      <c r="A8" s="292">
        <v>3</v>
      </c>
      <c r="B8" s="293">
        <v>10</v>
      </c>
      <c r="C8" s="294" t="str">
        <f t="shared" ref="C8" si="4">IF(B8="","",VLOOKUP(B8,$B$38:$D$100,2))</f>
        <v>五十嵐　真</v>
      </c>
      <c r="D8" s="294" t="str">
        <f t="shared" ref="D8" si="5">IF(B8="","",VLOOKUP(B8,$B$38:$D$100,3))</f>
        <v>千葉南</v>
      </c>
      <c r="E8" s="190"/>
      <c r="F8" s="148">
        <v>0</v>
      </c>
      <c r="G8" s="189"/>
      <c r="H8"/>
      <c r="I8"/>
      <c r="J8"/>
      <c r="K8" s="189"/>
      <c r="L8" s="166"/>
      <c r="M8" s="203">
        <v>6</v>
      </c>
      <c r="N8" s="204"/>
      <c r="O8" s="295">
        <v>8</v>
      </c>
      <c r="P8" s="294" t="str">
        <f t="shared" ref="P8" si="6">IF(O8="","",VLOOKUP(O8,$B$38:$D$100,2))</f>
        <v>須藤　柊生</v>
      </c>
      <c r="Q8" s="294" t="str">
        <f t="shared" ref="Q8" si="7">IF(O8="","",VLOOKUP(O8,$B$38:$D$100,3))</f>
        <v>習志野</v>
      </c>
      <c r="R8" s="295">
        <v>10</v>
      </c>
      <c r="U8" s="9"/>
      <c r="V8" s="9"/>
      <c r="Y8" s="4"/>
      <c r="Z8" s="4"/>
      <c r="AA8" s="4"/>
    </row>
    <row r="9" spans="1:27" s="6" customFormat="1" ht="27" customHeight="1" thickBot="1" x14ac:dyDescent="0.25">
      <c r="A9" s="292"/>
      <c r="B9" s="293"/>
      <c r="C9" s="294"/>
      <c r="D9" s="294"/>
      <c r="E9" s="146">
        <v>3</v>
      </c>
      <c r="F9" s="147"/>
      <c r="G9" s="189" t="s">
        <v>381</v>
      </c>
      <c r="H9" s="42"/>
      <c r="I9" s="197" t="s">
        <v>481</v>
      </c>
      <c r="J9" s="185" t="s">
        <v>498</v>
      </c>
      <c r="K9" s="198"/>
      <c r="L9" s="166" t="s">
        <v>382</v>
      </c>
      <c r="M9" s="166"/>
      <c r="N9" s="167">
        <v>6</v>
      </c>
      <c r="O9" s="296"/>
      <c r="P9" s="294"/>
      <c r="Q9" s="294"/>
      <c r="R9" s="296"/>
      <c r="U9" s="9"/>
      <c r="V9" s="9"/>
      <c r="Y9" s="4"/>
      <c r="Z9" s="4"/>
      <c r="AA9" s="4"/>
    </row>
    <row r="10" spans="1:27" s="6" customFormat="1" ht="27" customHeight="1" x14ac:dyDescent="0.2">
      <c r="A10" s="292">
        <v>4</v>
      </c>
      <c r="B10" s="293">
        <v>12</v>
      </c>
      <c r="C10" s="294" t="str">
        <f t="shared" ref="C10" si="8">IF(B10="","",VLOOKUP(B10,$B$38:$D$100,2))</f>
        <v>山田　眞之</v>
      </c>
      <c r="D10" s="294" t="str">
        <f t="shared" ref="D10" si="9">IF(B10="","",VLOOKUP(B10,$B$38:$D$100,3))</f>
        <v>麗澤</v>
      </c>
      <c r="E10" s="62">
        <v>0</v>
      </c>
      <c r="F10"/>
      <c r="G10" s="43"/>
      <c r="H10"/>
      <c r="I10" s="131" t="s">
        <v>383</v>
      </c>
      <c r="J10"/>
      <c r="K10" s="43"/>
      <c r="L10" s="166"/>
      <c r="M10" s="166"/>
      <c r="N10" s="157">
        <v>0</v>
      </c>
      <c r="O10" s="295">
        <v>6</v>
      </c>
      <c r="P10" s="294" t="str">
        <f t="shared" ref="P10" si="10">IF(O10="","",VLOOKUP(O10,$B$38:$D$100,2))</f>
        <v>宮内　崇多</v>
      </c>
      <c r="Q10" s="294" t="str">
        <f t="shared" ref="Q10" si="11">IF(O10="","",VLOOKUP(O10,$B$38:$D$100,3))</f>
        <v>佐原</v>
      </c>
      <c r="R10" s="295">
        <v>11</v>
      </c>
      <c r="U10" s="9"/>
      <c r="V10" s="9"/>
      <c r="Y10" s="4"/>
      <c r="Z10" s="4"/>
      <c r="AA10" s="4"/>
    </row>
    <row r="11" spans="1:27" s="6" customFormat="1" ht="27" customHeight="1" thickBot="1" x14ac:dyDescent="0.25">
      <c r="A11" s="292"/>
      <c r="B11" s="293"/>
      <c r="C11" s="294"/>
      <c r="D11" s="294"/>
      <c r="E11" s="100" t="s">
        <v>373</v>
      </c>
      <c r="F11" s="193">
        <v>0</v>
      </c>
      <c r="G11" s="43"/>
      <c r="H11"/>
      <c r="I11"/>
      <c r="J11"/>
      <c r="K11" s="43"/>
      <c r="L11" s="166"/>
      <c r="M11" s="199">
        <v>0</v>
      </c>
      <c r="N11" s="162" t="s">
        <v>376</v>
      </c>
      <c r="O11" s="296"/>
      <c r="P11" s="294"/>
      <c r="Q11" s="294"/>
      <c r="R11" s="296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thickBot="1" x14ac:dyDescent="0.25">
      <c r="A12" s="292">
        <v>5</v>
      </c>
      <c r="B12" s="293">
        <v>13</v>
      </c>
      <c r="C12" s="294" t="str">
        <f t="shared" ref="C12" si="12">IF(B12="","",VLOOKUP(B12,$B$38:$D$100,2))</f>
        <v>米山　薫</v>
      </c>
      <c r="D12" s="294" t="str">
        <f t="shared" ref="D12" si="13">IF(B12="","",VLOOKUP(B12,$B$38:$D$100,3))</f>
        <v>西武台千葉　</v>
      </c>
      <c r="E12" s="192"/>
      <c r="F12" s="43"/>
      <c r="G12" s="108"/>
      <c r="H12"/>
      <c r="I12"/>
      <c r="J12"/>
      <c r="K12" s="43"/>
      <c r="L12" s="159"/>
      <c r="M12" s="206"/>
      <c r="N12" s="205"/>
      <c r="O12" s="295">
        <v>9</v>
      </c>
      <c r="P12" s="294" t="str">
        <f t="shared" ref="P12" si="14">IF(O12="","",VLOOKUP(O12,$B$38:$D$100,2))</f>
        <v>山中　悠聖</v>
      </c>
      <c r="Q12" s="294" t="str">
        <f t="shared" ref="Q12" si="15">IF(O12="","",VLOOKUP(O12,$B$38:$D$100,3))</f>
        <v>渋谷幕張</v>
      </c>
      <c r="R12" s="295">
        <v>12</v>
      </c>
      <c r="Y12" s="4"/>
      <c r="Z12" s="4"/>
      <c r="AA12" s="4"/>
    </row>
    <row r="13" spans="1:27" s="6" customFormat="1" ht="27" customHeight="1" thickBot="1" x14ac:dyDescent="0.25">
      <c r="A13" s="292"/>
      <c r="B13" s="293"/>
      <c r="C13" s="294"/>
      <c r="D13" s="294"/>
      <c r="E13" s="99">
        <v>4</v>
      </c>
      <c r="F13" s="43" t="s">
        <v>378</v>
      </c>
      <c r="G13" s="191"/>
      <c r="H13"/>
      <c r="I13"/>
      <c r="J13"/>
      <c r="K13" s="43"/>
      <c r="L13" s="209"/>
      <c r="M13" s="166" t="s">
        <v>380</v>
      </c>
      <c r="N13" s="167">
        <v>3</v>
      </c>
      <c r="O13" s="296"/>
      <c r="P13" s="294"/>
      <c r="Q13" s="294"/>
      <c r="R13" s="296"/>
      <c r="Y13" s="4"/>
      <c r="Z13" s="4"/>
      <c r="AA13" s="4"/>
    </row>
    <row r="14" spans="1:27" s="6" customFormat="1" ht="27" customHeight="1" thickBot="1" x14ac:dyDescent="0.25">
      <c r="A14" s="292">
        <v>6</v>
      </c>
      <c r="B14" s="293">
        <v>1</v>
      </c>
      <c r="C14" s="294" t="str">
        <f t="shared" ref="C14" si="16">IF(B14="","",VLOOKUP(B14,$B$38:$D$100,2))</f>
        <v>高野澤　優</v>
      </c>
      <c r="D14" s="294" t="str">
        <f t="shared" ref="D14" si="17">IF(B14="","",VLOOKUP(B14,$B$38:$D$100,3))</f>
        <v>拓大紅陵</v>
      </c>
      <c r="E14" s="184">
        <v>2</v>
      </c>
      <c r="F14" s="195"/>
      <c r="G14" s="148">
        <v>0</v>
      </c>
      <c r="H14"/>
      <c r="I14"/>
      <c r="J14"/>
      <c r="K14"/>
      <c r="L14" s="208">
        <v>0</v>
      </c>
      <c r="M14" s="207"/>
      <c r="N14" s="205"/>
      <c r="O14" s="293">
        <v>2</v>
      </c>
      <c r="P14" s="294" t="str">
        <f t="shared" ref="P14" si="18">IF(O14="","",VLOOKUP(O14,$B$38:$D$100,2))</f>
        <v>作田　誠也</v>
      </c>
      <c r="Q14" s="294" t="str">
        <f t="shared" ref="Q14" si="19">IF(O14="","",VLOOKUP(O14,$B$38:$D$100,3))</f>
        <v>木更津総合</v>
      </c>
      <c r="R14" s="295">
        <v>13</v>
      </c>
      <c r="Y14" s="4"/>
      <c r="Z14" s="4"/>
      <c r="AA14" s="4"/>
    </row>
    <row r="15" spans="1:27" s="6" customFormat="1" ht="27" customHeight="1" thickBot="1" x14ac:dyDescent="0.25">
      <c r="A15" s="292"/>
      <c r="B15" s="293"/>
      <c r="C15" s="294"/>
      <c r="D15" s="294"/>
      <c r="E15" s="194" t="s">
        <v>374</v>
      </c>
      <c r="F15" s="196"/>
      <c r="G15" s="147"/>
      <c r="H15"/>
      <c r="I15"/>
      <c r="J15"/>
      <c r="K15"/>
      <c r="L15" s="158"/>
      <c r="M15" s="158">
        <v>8</v>
      </c>
      <c r="N15" s="166"/>
      <c r="O15" s="293"/>
      <c r="P15" s="294"/>
      <c r="Q15" s="294"/>
      <c r="R15" s="296"/>
      <c r="Y15" s="4"/>
      <c r="Z15" s="4"/>
      <c r="AA15" s="4"/>
    </row>
    <row r="16" spans="1:27" s="6" customFormat="1" ht="27" customHeight="1" x14ac:dyDescent="0.2">
      <c r="A16" s="292">
        <v>7</v>
      </c>
      <c r="B16" s="293">
        <v>7</v>
      </c>
      <c r="C16" s="294" t="str">
        <f t="shared" ref="C16" si="20">IF(B16="","",VLOOKUP(B16,$B$38:$D$100,2))</f>
        <v>渡邉　隼平</v>
      </c>
      <c r="D16" s="294" t="str">
        <f t="shared" ref="D16" si="21">IF(B16="","",VLOOKUP(B16,$B$38:$D$100,3))</f>
        <v>秀明八千代</v>
      </c>
      <c r="E16" s="177"/>
      <c r="F16" s="147">
        <v>8</v>
      </c>
      <c r="G16" s="147"/>
      <c r="H16"/>
      <c r="I16"/>
      <c r="J16"/>
      <c r="K16"/>
      <c r="L16" s="166"/>
      <c r="M16" s="166"/>
      <c r="N16" s="166"/>
      <c r="O16" s="297"/>
      <c r="P16" s="297" t="str">
        <f t="shared" ref="P16" si="22">IF(O16="","",VLOOKUP(O16,$B$38:$D$100,2))</f>
        <v/>
      </c>
      <c r="Q16" s="299" t="str">
        <f t="shared" ref="Q16" si="23">IF(O16="","",VLOOKUP(O16,$B$38:$D$100,3))</f>
        <v/>
      </c>
      <c r="R16" s="297"/>
      <c r="U16" s="9"/>
      <c r="V16" s="9"/>
      <c r="Y16" s="4"/>
      <c r="Z16" s="4"/>
      <c r="AA16" s="4"/>
    </row>
    <row r="17" spans="1:27" s="6" customFormat="1" ht="27" customHeight="1" x14ac:dyDescent="0.2">
      <c r="A17" s="292"/>
      <c r="B17" s="293"/>
      <c r="C17" s="294"/>
      <c r="D17" s="294"/>
      <c r="E17" s="171">
        <v>1</v>
      </c>
      <c r="F17" s="147"/>
      <c r="G17"/>
      <c r="H17"/>
      <c r="I17"/>
      <c r="J17"/>
      <c r="K17"/>
      <c r="L17" s="166"/>
      <c r="M17" s="166"/>
      <c r="N17" s="166"/>
      <c r="O17" s="298"/>
      <c r="P17" s="298"/>
      <c r="Q17" s="300"/>
      <c r="R17" s="298"/>
      <c r="U17" s="9"/>
      <c r="V17" s="9"/>
      <c r="Y17" s="4"/>
      <c r="Z17" s="4"/>
      <c r="AA17" s="4"/>
    </row>
    <row r="18" spans="1:27" s="6" customFormat="1" ht="27" customHeight="1" x14ac:dyDescent="0.2">
      <c r="A18" s="302"/>
      <c r="B18" s="297"/>
      <c r="C18" s="297" t="str">
        <f t="shared" ref="C18" si="24">IF(B18="","",VLOOKUP(B18,$B$38:$D$100,2))</f>
        <v/>
      </c>
      <c r="D18" s="299" t="str">
        <f t="shared" ref="D18" si="25">IF(B18="","",VLOOKUP(B18,$B$38:$D$100,3))</f>
        <v/>
      </c>
      <c r="E18" s="1"/>
      <c r="F18"/>
      <c r="G18"/>
      <c r="H18"/>
      <c r="I18"/>
      <c r="J18"/>
      <c r="K18"/>
      <c r="L18" s="166"/>
      <c r="M18" s="166"/>
      <c r="N18" s="166"/>
      <c r="O18" s="298"/>
      <c r="P18" s="298" t="str">
        <f t="shared" ref="P18" si="26">IF(O18="","",VLOOKUP(O18,$B$38:$D$100,2))</f>
        <v/>
      </c>
      <c r="Q18" s="300" t="str">
        <f t="shared" ref="Q18" si="27">IF(O18="","",VLOOKUP(O18,$B$38:$D$100,3))</f>
        <v/>
      </c>
      <c r="R18" s="298"/>
      <c r="U18" s="9"/>
      <c r="V18" s="9"/>
      <c r="Y18" s="4"/>
      <c r="Z18" s="4"/>
      <c r="AA18" s="4"/>
    </row>
    <row r="19" spans="1:27" s="6" customFormat="1" ht="27" customHeight="1" x14ac:dyDescent="0.2">
      <c r="A19" s="301"/>
      <c r="B19" s="298"/>
      <c r="C19" s="298"/>
      <c r="D19" s="300"/>
      <c r="E19" s="1"/>
      <c r="F19"/>
      <c r="G19"/>
      <c r="H19"/>
      <c r="I19"/>
      <c r="J19"/>
      <c r="K19"/>
      <c r="L19" s="166"/>
      <c r="M19" s="166"/>
      <c r="N19" s="166"/>
      <c r="O19" s="298"/>
      <c r="P19" s="298"/>
      <c r="Q19" s="300"/>
      <c r="R19" s="298"/>
      <c r="U19" s="9"/>
      <c r="V19" s="9"/>
      <c r="Y19" s="4"/>
      <c r="Z19" s="4"/>
      <c r="AA19" s="4"/>
    </row>
    <row r="20" spans="1:27" s="6" customFormat="1" ht="27" customHeight="1" x14ac:dyDescent="0.2">
      <c r="A20" s="301"/>
      <c r="B20" s="298"/>
      <c r="C20" s="298" t="str">
        <f t="shared" ref="C20" si="28">IF(B20="","",VLOOKUP(B20,$B$38:$D$100,2))</f>
        <v/>
      </c>
      <c r="D20" s="300" t="str">
        <f t="shared" ref="D20" si="29">IF(B20="","",VLOOKUP(B20,$B$38:$D$100,3))</f>
        <v/>
      </c>
      <c r="E20" s="1"/>
      <c r="F20"/>
      <c r="G20"/>
      <c r="H20"/>
      <c r="I20"/>
      <c r="J20"/>
      <c r="K20"/>
      <c r="L20" s="166"/>
      <c r="M20" s="166"/>
      <c r="N20" s="166"/>
      <c r="O20" s="298"/>
      <c r="P20" s="298" t="str">
        <f t="shared" ref="P20" si="30">IF(O20="","",VLOOKUP(O20,$B$38:$D$100,2))</f>
        <v/>
      </c>
      <c r="Q20" s="300" t="str">
        <f t="shared" ref="Q20" si="31">IF(O20="","",VLOOKUP(O20,$B$38:$D$100,3))</f>
        <v/>
      </c>
      <c r="R20" s="298"/>
      <c r="U20" s="9"/>
      <c r="V20" s="9"/>
      <c r="Y20" s="4"/>
      <c r="Z20" s="4"/>
      <c r="AA20" s="4"/>
    </row>
    <row r="21" spans="1:27" s="6" customFormat="1" ht="27" customHeight="1" x14ac:dyDescent="0.2">
      <c r="A21" s="301"/>
      <c r="B21" s="298"/>
      <c r="C21" s="298"/>
      <c r="D21" s="300"/>
      <c r="E21" s="1"/>
      <c r="F21"/>
      <c r="G21"/>
      <c r="H21"/>
      <c r="I21"/>
      <c r="J21"/>
      <c r="K21"/>
      <c r="L21" s="166"/>
      <c r="M21" s="166"/>
      <c r="N21" s="166"/>
      <c r="O21" s="298"/>
      <c r="P21" s="298"/>
      <c r="Q21" s="300"/>
      <c r="R21" s="298"/>
      <c r="U21" s="9"/>
      <c r="V21" s="9"/>
      <c r="Y21" s="4"/>
      <c r="Z21" s="4"/>
      <c r="AA21" s="4"/>
    </row>
    <row r="22" spans="1:27" s="6" customFormat="1" ht="27" customHeight="1" x14ac:dyDescent="0.2">
      <c r="A22" s="301"/>
      <c r="B22" s="298"/>
      <c r="C22" s="298" t="str">
        <f t="shared" ref="C22" si="32">IF(B22="","",VLOOKUP(B22,$B$38:$D$100,2))</f>
        <v/>
      </c>
      <c r="D22" s="300" t="str">
        <f t="shared" ref="D22" si="33">IF(B22="","",VLOOKUP(B22,$B$38:$D$100,3))</f>
        <v/>
      </c>
      <c r="E22" s="1"/>
      <c r="F22"/>
      <c r="G22"/>
      <c r="H22"/>
      <c r="I22"/>
      <c r="J22"/>
      <c r="K22"/>
      <c r="L22" s="166"/>
      <c r="M22" s="166"/>
      <c r="N22" s="166"/>
      <c r="O22" s="298"/>
      <c r="P22" s="298" t="str">
        <f t="shared" ref="P22" si="34">IF(O22="","",VLOOKUP(O22,$B$38:$D$100,2))</f>
        <v/>
      </c>
      <c r="Q22" s="300" t="str">
        <f t="shared" ref="Q22" si="35">IF(O22="","",VLOOKUP(O22,$B$38:$D$100,3))</f>
        <v/>
      </c>
      <c r="R22" s="298"/>
      <c r="U22" s="9"/>
      <c r="V22" s="9"/>
      <c r="Y22" s="4"/>
      <c r="Z22" s="4"/>
      <c r="AA22" s="4"/>
    </row>
    <row r="23" spans="1:27" s="6" customFormat="1" ht="27" customHeight="1" x14ac:dyDescent="0.2">
      <c r="A23" s="301"/>
      <c r="B23" s="298"/>
      <c r="C23" s="298"/>
      <c r="D23" s="300"/>
      <c r="E23" s="1"/>
      <c r="F23"/>
      <c r="G23"/>
      <c r="H23"/>
      <c r="I23"/>
      <c r="J23"/>
      <c r="K23"/>
      <c r="L23" s="166"/>
      <c r="M23" s="166"/>
      <c r="N23" s="166"/>
      <c r="O23" s="298"/>
      <c r="P23" s="298"/>
      <c r="Q23" s="300"/>
      <c r="R23" s="298"/>
      <c r="U23" s="9"/>
      <c r="V23" s="9"/>
      <c r="Y23" s="4"/>
      <c r="Z23" s="4"/>
      <c r="AA23" s="4"/>
    </row>
    <row r="24" spans="1:27" s="6" customFormat="1" ht="27" customHeight="1" x14ac:dyDescent="0.15">
      <c r="A24" s="301"/>
      <c r="B24" s="298"/>
      <c r="C24" s="298" t="str">
        <f t="shared" ref="C24" si="36">IF(B24="","",VLOOKUP(B24,$B$38:$D$100,2))</f>
        <v/>
      </c>
      <c r="D24" s="300" t="str">
        <f t="shared" ref="D24" si="37"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298"/>
      <c r="P24" s="298" t="str">
        <f t="shared" ref="P24" si="38">IF(O24="","",VLOOKUP(O24,$B$38:$D$100,2))</f>
        <v/>
      </c>
      <c r="Q24" s="300" t="str">
        <f t="shared" ref="Q24" si="39">IF(O24="","",VLOOKUP(O24,$B$38:$D$100,3))</f>
        <v/>
      </c>
      <c r="R24" s="298"/>
      <c r="U24" s="9"/>
      <c r="V24" s="9"/>
    </row>
    <row r="25" spans="1:27" s="6" customFormat="1" ht="27" customHeight="1" x14ac:dyDescent="0.15">
      <c r="A25" s="301"/>
      <c r="B25" s="298"/>
      <c r="C25" s="298"/>
      <c r="D25" s="300"/>
      <c r="E25" s="1"/>
      <c r="F25"/>
      <c r="G25"/>
      <c r="H25"/>
      <c r="I25"/>
      <c r="J25"/>
      <c r="K25"/>
      <c r="L25"/>
      <c r="M25"/>
      <c r="N25"/>
      <c r="O25" s="298"/>
      <c r="P25" s="298"/>
      <c r="Q25" s="300"/>
      <c r="R25" s="298"/>
      <c r="U25" s="9"/>
      <c r="V25" s="9"/>
    </row>
    <row r="26" spans="1:27" s="6" customFormat="1" ht="27" customHeight="1" x14ac:dyDescent="0.15">
      <c r="A26" s="301"/>
      <c r="B26" s="298"/>
      <c r="C26" s="298" t="str">
        <f t="shared" ref="C26" si="40">IF(B26="","",VLOOKUP(B26,$B$38:$D$100,2))</f>
        <v/>
      </c>
      <c r="D26" s="300" t="str">
        <f t="shared" ref="D26" si="41"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298"/>
      <c r="P26" s="298" t="str">
        <f t="shared" ref="P26" si="42">IF(O26="","",VLOOKUP(O26,$B$38:$D$100,2))</f>
        <v/>
      </c>
      <c r="Q26" s="300" t="str">
        <f t="shared" ref="Q26" si="43">IF(O26="","",VLOOKUP(O26,$B$38:$D$100,3))</f>
        <v/>
      </c>
      <c r="R26" s="298"/>
      <c r="U26" s="9"/>
      <c r="V26" s="9"/>
    </row>
    <row r="27" spans="1:27" s="6" customFormat="1" ht="27" customHeight="1" x14ac:dyDescent="0.15">
      <c r="A27" s="301"/>
      <c r="B27" s="298"/>
      <c r="C27" s="298"/>
      <c r="D27" s="300"/>
      <c r="E27" s="1"/>
      <c r="F27"/>
      <c r="G27"/>
      <c r="H27"/>
      <c r="I27"/>
      <c r="J27"/>
      <c r="K27"/>
      <c r="L27"/>
      <c r="M27"/>
      <c r="N27"/>
      <c r="O27" s="298"/>
      <c r="P27" s="298"/>
      <c r="Q27" s="300"/>
      <c r="R27" s="298"/>
      <c r="U27" s="9"/>
      <c r="V27" s="9"/>
    </row>
    <row r="28" spans="1:27" s="6" customFormat="1" ht="27" customHeight="1" x14ac:dyDescent="0.15">
      <c r="A28" s="301"/>
      <c r="B28" s="298"/>
      <c r="C28" s="298" t="str">
        <f t="shared" ref="C28" si="44">IF(B28="","",VLOOKUP(B28,$B$38:$D$100,2))</f>
        <v/>
      </c>
      <c r="D28" s="300" t="str">
        <f t="shared" ref="D28" si="45"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298"/>
      <c r="P28" s="298" t="str">
        <f t="shared" ref="P28" si="46">IF(O28="","",VLOOKUP(O28,$B$38:$D$100,2))</f>
        <v/>
      </c>
      <c r="Q28" s="300" t="str">
        <f t="shared" ref="Q28" si="47">IF(O28="","",VLOOKUP(O28,$B$38:$D$100,3))</f>
        <v/>
      </c>
      <c r="R28" s="298"/>
      <c r="U28" s="9"/>
      <c r="V28" s="9"/>
    </row>
    <row r="29" spans="1:27" s="6" customFormat="1" ht="27" customHeight="1" x14ac:dyDescent="0.15">
      <c r="A29" s="301"/>
      <c r="B29" s="298"/>
      <c r="C29" s="298"/>
      <c r="D29" s="300"/>
      <c r="E29" s="1"/>
      <c r="F29"/>
      <c r="G29"/>
      <c r="H29"/>
      <c r="I29"/>
      <c r="J29"/>
      <c r="K29"/>
      <c r="L29"/>
      <c r="M29"/>
      <c r="N29"/>
      <c r="O29" s="298"/>
      <c r="P29" s="298"/>
      <c r="Q29" s="300"/>
      <c r="R29" s="298"/>
      <c r="U29" s="9"/>
      <c r="V29" s="9"/>
    </row>
    <row r="30" spans="1:27" s="6" customFormat="1" ht="27" customHeight="1" x14ac:dyDescent="0.15">
      <c r="A30" s="301"/>
      <c r="B30" s="298"/>
      <c r="C30" s="298" t="str">
        <f t="shared" ref="C30" si="48">IF(B30="","",VLOOKUP(B30,$B$38:$D$100,2))</f>
        <v/>
      </c>
      <c r="D30" s="300" t="str">
        <f t="shared" ref="D30" si="49"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298"/>
      <c r="P30" s="298" t="str">
        <f t="shared" ref="P30" si="50">IF(O30="","",VLOOKUP(O30,$B$38:$D$100,2))</f>
        <v/>
      </c>
      <c r="Q30" s="300" t="str">
        <f t="shared" ref="Q30" si="51">IF(O30="","",VLOOKUP(O30,$B$38:$D$100,3))</f>
        <v/>
      </c>
      <c r="R30" s="298"/>
      <c r="U30" s="9"/>
      <c r="V30" s="9"/>
    </row>
    <row r="31" spans="1:27" s="6" customFormat="1" ht="27" customHeight="1" x14ac:dyDescent="0.15">
      <c r="A31" s="301"/>
      <c r="B31" s="298"/>
      <c r="C31" s="298"/>
      <c r="D31" s="300"/>
      <c r="E31" s="1"/>
      <c r="F31"/>
      <c r="G31"/>
      <c r="H31"/>
      <c r="I31"/>
      <c r="J31"/>
      <c r="K31"/>
      <c r="L31"/>
      <c r="M31"/>
      <c r="N31"/>
      <c r="O31" s="298"/>
      <c r="P31" s="298"/>
      <c r="Q31" s="300"/>
      <c r="R31" s="298"/>
      <c r="U31" s="9"/>
      <c r="V31" s="9"/>
    </row>
    <row r="32" spans="1:27" ht="27" customHeight="1" x14ac:dyDescent="0.2">
      <c r="A32" s="301"/>
      <c r="B32" s="298"/>
      <c r="C32" s="298" t="str">
        <f t="shared" ref="C32" si="52">IF(B32="","",VLOOKUP(B32,$B$38:$D$100,2))</f>
        <v/>
      </c>
      <c r="D32" s="300" t="str">
        <f t="shared" ref="D32" si="53"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298"/>
      <c r="P32" s="298" t="str">
        <f t="shared" ref="P32" si="54">IF(O32="","",VLOOKUP(O32,$B$38:$D$100,2))</f>
        <v/>
      </c>
      <c r="Q32" s="300" t="str">
        <f t="shared" ref="Q32" si="55">IF(O32="","",VLOOKUP(O32,$B$38:$D$100,3))</f>
        <v/>
      </c>
      <c r="R32" s="298"/>
      <c r="U32" s="97"/>
    </row>
    <row r="33" spans="1:21" ht="27" customHeight="1" x14ac:dyDescent="0.2">
      <c r="A33" s="301"/>
      <c r="B33" s="298"/>
      <c r="C33" s="298"/>
      <c r="D33" s="300"/>
      <c r="E33" s="1"/>
      <c r="F33"/>
      <c r="G33"/>
      <c r="H33"/>
      <c r="I33"/>
      <c r="J33"/>
      <c r="K33"/>
      <c r="L33"/>
      <c r="M33"/>
      <c r="N33"/>
      <c r="O33" s="298"/>
      <c r="P33" s="298"/>
      <c r="Q33" s="300"/>
      <c r="R33" s="298"/>
      <c r="U33" s="97"/>
    </row>
    <row r="34" spans="1:21" ht="27" customHeight="1" x14ac:dyDescent="0.2">
      <c r="A34" s="301"/>
      <c r="B34" s="298"/>
      <c r="C34" s="298" t="str">
        <f t="shared" ref="C34" si="56">IF(B34="","",VLOOKUP(B34,$B$38:$D$100,2))</f>
        <v/>
      </c>
      <c r="D34" s="300" t="str">
        <f t="shared" ref="D34" si="57"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298"/>
      <c r="P34" s="298" t="str">
        <f t="shared" ref="P34" si="58">IF(O34="","",VLOOKUP(O34,$B$38:$D$100,2))</f>
        <v/>
      </c>
      <c r="Q34" s="300" t="str">
        <f t="shared" ref="Q34" si="59">IF(O34="","",VLOOKUP(O34,$B$38:$D$100,3))</f>
        <v/>
      </c>
      <c r="R34" s="298"/>
      <c r="U34" s="97"/>
    </row>
    <row r="35" spans="1:21" ht="27" customHeight="1" x14ac:dyDescent="0.2">
      <c r="A35" s="301"/>
      <c r="B35" s="298"/>
      <c r="C35" s="298"/>
      <c r="D35" s="300"/>
      <c r="E35" s="1"/>
      <c r="F35"/>
      <c r="G35"/>
      <c r="H35"/>
      <c r="I35"/>
      <c r="J35"/>
      <c r="K35"/>
      <c r="L35"/>
      <c r="M35"/>
      <c r="N35"/>
      <c r="O35" s="298"/>
      <c r="P35" s="298"/>
      <c r="Q35" s="300"/>
      <c r="R35" s="298"/>
      <c r="U35" s="97"/>
    </row>
    <row r="36" spans="1:21" ht="18" thickBot="1" x14ac:dyDescent="0.25"/>
    <row r="37" spans="1:21" ht="18" thickBot="1" x14ac:dyDescent="0.25">
      <c r="A37" s="303" t="s">
        <v>205</v>
      </c>
      <c r="B37" s="304"/>
      <c r="C37" s="305" t="s">
        <v>264</v>
      </c>
      <c r="D37" s="306"/>
    </row>
    <row r="38" spans="1:21" x14ac:dyDescent="0.2">
      <c r="B38" s="102" t="s">
        <v>206</v>
      </c>
      <c r="C38" s="103" t="s">
        <v>0</v>
      </c>
      <c r="D38" s="104" t="s">
        <v>1</v>
      </c>
    </row>
    <row r="39" spans="1:21" x14ac:dyDescent="0.2">
      <c r="B39" s="105">
        <v>1</v>
      </c>
      <c r="C39" s="106" t="s">
        <v>235</v>
      </c>
      <c r="D39" s="107" t="s">
        <v>19</v>
      </c>
    </row>
    <row r="40" spans="1:21" x14ac:dyDescent="0.2">
      <c r="B40" s="105">
        <v>2</v>
      </c>
      <c r="C40" s="106" t="s">
        <v>192</v>
      </c>
      <c r="D40" s="107" t="s">
        <v>82</v>
      </c>
    </row>
    <row r="41" spans="1:21" x14ac:dyDescent="0.2">
      <c r="B41" s="105">
        <v>3</v>
      </c>
      <c r="C41" s="106" t="s">
        <v>193</v>
      </c>
      <c r="D41" s="107" t="s">
        <v>82</v>
      </c>
    </row>
    <row r="42" spans="1:21" x14ac:dyDescent="0.2">
      <c r="B42" s="105">
        <v>4</v>
      </c>
      <c r="C42" s="106" t="s">
        <v>236</v>
      </c>
      <c r="D42" s="107" t="s">
        <v>21</v>
      </c>
    </row>
    <row r="43" spans="1:21" x14ac:dyDescent="0.2">
      <c r="B43" s="105">
        <v>5</v>
      </c>
      <c r="C43" s="106" t="s">
        <v>237</v>
      </c>
      <c r="D43" s="107" t="s">
        <v>22</v>
      </c>
    </row>
    <row r="44" spans="1:21" x14ac:dyDescent="0.2">
      <c r="B44" s="105">
        <v>6</v>
      </c>
      <c r="C44" s="106" t="s">
        <v>103</v>
      </c>
      <c r="D44" s="107" t="s">
        <v>25</v>
      </c>
    </row>
    <row r="45" spans="1:21" x14ac:dyDescent="0.2">
      <c r="B45" s="105">
        <v>7</v>
      </c>
      <c r="C45" s="106" t="s">
        <v>238</v>
      </c>
      <c r="D45" s="107" t="s">
        <v>81</v>
      </c>
    </row>
    <row r="46" spans="1:21" x14ac:dyDescent="0.2">
      <c r="B46" s="105">
        <v>8</v>
      </c>
      <c r="C46" s="106" t="s">
        <v>501</v>
      </c>
      <c r="D46" s="107" t="s">
        <v>85</v>
      </c>
    </row>
    <row r="47" spans="1:21" x14ac:dyDescent="0.2">
      <c r="B47" s="105">
        <v>9</v>
      </c>
      <c r="C47" s="106" t="s">
        <v>239</v>
      </c>
      <c r="D47" s="107" t="s">
        <v>26</v>
      </c>
    </row>
    <row r="48" spans="1:21" x14ac:dyDescent="0.2">
      <c r="B48" s="105">
        <v>10</v>
      </c>
      <c r="C48" s="106" t="s">
        <v>123</v>
      </c>
      <c r="D48" s="107" t="s">
        <v>87</v>
      </c>
    </row>
    <row r="49" spans="2:4" x14ac:dyDescent="0.2">
      <c r="B49" s="105">
        <v>11</v>
      </c>
      <c r="C49" s="106" t="s">
        <v>124</v>
      </c>
      <c r="D49" s="107" t="s">
        <v>87</v>
      </c>
    </row>
    <row r="50" spans="2:4" x14ac:dyDescent="0.2">
      <c r="B50" s="105">
        <v>12</v>
      </c>
      <c r="C50" s="106" t="s">
        <v>184</v>
      </c>
      <c r="D50" s="107" t="s">
        <v>88</v>
      </c>
    </row>
    <row r="51" spans="2:4" x14ac:dyDescent="0.2">
      <c r="B51" s="105">
        <v>13</v>
      </c>
      <c r="C51" s="106" t="s">
        <v>132</v>
      </c>
      <c r="D51" s="107" t="s">
        <v>93</v>
      </c>
    </row>
    <row r="52" spans="2:4" x14ac:dyDescent="0.2">
      <c r="B52" s="105">
        <v>14</v>
      </c>
      <c r="C52" s="106"/>
      <c r="D52" s="107"/>
    </row>
    <row r="53" spans="2:4" x14ac:dyDescent="0.2">
      <c r="B53" s="105">
        <v>15</v>
      </c>
      <c r="C53" s="106"/>
      <c r="D53" s="107"/>
    </row>
    <row r="54" spans="2:4" x14ac:dyDescent="0.2">
      <c r="B54" s="105">
        <v>16</v>
      </c>
      <c r="C54" s="106"/>
      <c r="D54" s="107"/>
    </row>
    <row r="55" spans="2:4" x14ac:dyDescent="0.2">
      <c r="B55" s="105">
        <v>17</v>
      </c>
      <c r="C55" s="106"/>
      <c r="D55" s="107"/>
    </row>
    <row r="56" spans="2:4" x14ac:dyDescent="0.2">
      <c r="B56" s="105">
        <v>18</v>
      </c>
      <c r="C56" s="106"/>
      <c r="D56" s="107"/>
    </row>
    <row r="57" spans="2:4" x14ac:dyDescent="0.2">
      <c r="B57" s="105">
        <v>19</v>
      </c>
      <c r="C57" s="106"/>
      <c r="D57" s="107"/>
    </row>
    <row r="58" spans="2:4" x14ac:dyDescent="0.2">
      <c r="B58" s="105">
        <v>20</v>
      </c>
      <c r="C58" s="106"/>
      <c r="D58" s="107"/>
    </row>
    <row r="59" spans="2:4" x14ac:dyDescent="0.2">
      <c r="B59" s="105">
        <v>21</v>
      </c>
      <c r="C59" s="106"/>
      <c r="D59" s="107"/>
    </row>
    <row r="60" spans="2:4" x14ac:dyDescent="0.2">
      <c r="B60" s="105">
        <v>22</v>
      </c>
      <c r="C60" s="106"/>
      <c r="D60" s="107"/>
    </row>
    <row r="61" spans="2:4" x14ac:dyDescent="0.2">
      <c r="B61" s="105">
        <v>23</v>
      </c>
      <c r="C61" s="106"/>
      <c r="D61" s="107"/>
    </row>
    <row r="62" spans="2:4" x14ac:dyDescent="0.2">
      <c r="B62" s="105">
        <v>24</v>
      </c>
      <c r="C62" s="106"/>
      <c r="D62" s="107"/>
    </row>
    <row r="63" spans="2:4" x14ac:dyDescent="0.2">
      <c r="B63" s="105">
        <v>25</v>
      </c>
      <c r="C63" s="106"/>
      <c r="D63" s="107"/>
    </row>
    <row r="64" spans="2:4" x14ac:dyDescent="0.2">
      <c r="B64" s="105">
        <v>26</v>
      </c>
      <c r="C64" s="106"/>
      <c r="D64" s="107"/>
    </row>
    <row r="65" spans="2:4" x14ac:dyDescent="0.2">
      <c r="B65" s="105">
        <v>27</v>
      </c>
      <c r="C65" s="106"/>
      <c r="D65" s="107"/>
    </row>
    <row r="66" spans="2:4" x14ac:dyDescent="0.2">
      <c r="B66" s="105">
        <v>28</v>
      </c>
      <c r="C66" s="106"/>
      <c r="D66" s="107"/>
    </row>
    <row r="67" spans="2:4" x14ac:dyDescent="0.2">
      <c r="B67" s="105">
        <v>29</v>
      </c>
      <c r="C67" s="106"/>
      <c r="D67" s="107"/>
    </row>
    <row r="68" spans="2:4" x14ac:dyDescent="0.2">
      <c r="B68" s="105">
        <v>30</v>
      </c>
      <c r="C68" s="106"/>
      <c r="D68" s="107"/>
    </row>
    <row r="69" spans="2:4" x14ac:dyDescent="0.2">
      <c r="B69" s="105">
        <v>31</v>
      </c>
      <c r="C69" s="106"/>
      <c r="D69" s="107"/>
    </row>
    <row r="70" spans="2:4" x14ac:dyDescent="0.2">
      <c r="B70" s="105">
        <v>32</v>
      </c>
      <c r="C70" s="106"/>
      <c r="D70" s="107"/>
    </row>
    <row r="71" spans="2:4" x14ac:dyDescent="0.2">
      <c r="B71" s="105">
        <v>33</v>
      </c>
      <c r="C71" s="106"/>
      <c r="D71" s="107"/>
    </row>
    <row r="72" spans="2:4" x14ac:dyDescent="0.2">
      <c r="B72" s="105">
        <v>34</v>
      </c>
      <c r="C72" s="106"/>
      <c r="D72" s="107"/>
    </row>
    <row r="73" spans="2:4" x14ac:dyDescent="0.2">
      <c r="B73" s="105">
        <v>35</v>
      </c>
      <c r="C73" s="106"/>
      <c r="D73" s="107"/>
    </row>
    <row r="74" spans="2:4" x14ac:dyDescent="0.2">
      <c r="B74" s="105">
        <v>36</v>
      </c>
      <c r="C74" s="106"/>
      <c r="D74" s="107"/>
    </row>
    <row r="75" spans="2:4" x14ac:dyDescent="0.2">
      <c r="B75" s="105">
        <v>37</v>
      </c>
      <c r="C75" s="106"/>
      <c r="D75" s="107"/>
    </row>
    <row r="76" spans="2:4" x14ac:dyDescent="0.2">
      <c r="B76" s="105">
        <v>38</v>
      </c>
      <c r="C76" s="106"/>
      <c r="D76" s="107"/>
    </row>
    <row r="77" spans="2:4" x14ac:dyDescent="0.2">
      <c r="B77" s="105">
        <v>39</v>
      </c>
      <c r="C77" s="106"/>
      <c r="D77" s="107"/>
    </row>
    <row r="78" spans="2:4" x14ac:dyDescent="0.2">
      <c r="B78" s="105">
        <v>40</v>
      </c>
      <c r="C78" s="106"/>
      <c r="D78" s="107"/>
    </row>
    <row r="79" spans="2:4" x14ac:dyDescent="0.2">
      <c r="B79" s="105">
        <v>41</v>
      </c>
      <c r="C79" s="106"/>
      <c r="D79" s="107"/>
    </row>
    <row r="80" spans="2:4" x14ac:dyDescent="0.2">
      <c r="B80" s="105">
        <v>42</v>
      </c>
      <c r="C80" s="106"/>
      <c r="D80" s="107"/>
    </row>
    <row r="81" spans="2:4" x14ac:dyDescent="0.2">
      <c r="B81" s="105">
        <v>43</v>
      </c>
      <c r="C81" s="106"/>
      <c r="D81" s="107"/>
    </row>
    <row r="82" spans="2:4" x14ac:dyDescent="0.2">
      <c r="B82" s="105">
        <v>44</v>
      </c>
      <c r="C82" s="106"/>
      <c r="D82" s="107"/>
    </row>
    <row r="83" spans="2:4" x14ac:dyDescent="0.2">
      <c r="B83" s="105">
        <v>45</v>
      </c>
      <c r="C83" s="106"/>
      <c r="D83" s="107"/>
    </row>
    <row r="84" spans="2:4" x14ac:dyDescent="0.2">
      <c r="B84" s="105">
        <v>46</v>
      </c>
      <c r="C84" s="106"/>
      <c r="D84" s="107"/>
    </row>
    <row r="85" spans="2:4" x14ac:dyDescent="0.2">
      <c r="B85" s="105">
        <v>47</v>
      </c>
      <c r="C85" s="106"/>
      <c r="D85" s="107"/>
    </row>
    <row r="86" spans="2:4" x14ac:dyDescent="0.2">
      <c r="B86" s="105">
        <v>48</v>
      </c>
      <c r="C86" s="106"/>
      <c r="D86" s="107"/>
    </row>
    <row r="87" spans="2:4" x14ac:dyDescent="0.2">
      <c r="B87" s="105">
        <v>49</v>
      </c>
      <c r="C87" s="106"/>
      <c r="D87" s="107"/>
    </row>
    <row r="88" spans="2:4" x14ac:dyDescent="0.2">
      <c r="B88" s="105">
        <v>50</v>
      </c>
      <c r="C88" s="106"/>
      <c r="D88" s="107"/>
    </row>
    <row r="89" spans="2:4" x14ac:dyDescent="0.2">
      <c r="B89" s="105">
        <v>51</v>
      </c>
      <c r="C89" s="106"/>
      <c r="D89" s="107"/>
    </row>
    <row r="90" spans="2:4" x14ac:dyDescent="0.2">
      <c r="B90" s="105">
        <v>52</v>
      </c>
      <c r="C90" s="106"/>
      <c r="D90" s="107"/>
    </row>
    <row r="91" spans="2:4" x14ac:dyDescent="0.2">
      <c r="B91" s="105">
        <v>53</v>
      </c>
      <c r="C91" s="106"/>
      <c r="D91" s="107"/>
    </row>
    <row r="92" spans="2:4" x14ac:dyDescent="0.2">
      <c r="B92" s="105">
        <v>54</v>
      </c>
      <c r="C92" s="106"/>
      <c r="D92" s="107"/>
    </row>
    <row r="93" spans="2:4" x14ac:dyDescent="0.2">
      <c r="B93" s="105">
        <v>55</v>
      </c>
      <c r="C93" s="106"/>
      <c r="D93" s="107"/>
    </row>
    <row r="94" spans="2:4" x14ac:dyDescent="0.2">
      <c r="B94" s="105">
        <v>56</v>
      </c>
      <c r="C94" s="106"/>
      <c r="D94" s="107"/>
    </row>
    <row r="95" spans="2:4" x14ac:dyDescent="0.2">
      <c r="B95" s="105">
        <v>57</v>
      </c>
      <c r="C95" s="106"/>
      <c r="D95" s="107"/>
    </row>
    <row r="96" spans="2:4" x14ac:dyDescent="0.2">
      <c r="B96" s="105">
        <v>58</v>
      </c>
      <c r="C96" s="106"/>
      <c r="D96" s="107"/>
    </row>
    <row r="97" spans="2:4" x14ac:dyDescent="0.2">
      <c r="B97" s="105">
        <v>59</v>
      </c>
      <c r="C97" s="106"/>
      <c r="D97" s="107"/>
    </row>
    <row r="98" spans="2:4" x14ac:dyDescent="0.2">
      <c r="B98" s="105">
        <v>60</v>
      </c>
      <c r="C98" s="106"/>
      <c r="D98" s="107"/>
    </row>
    <row r="99" spans="2:4" x14ac:dyDescent="0.2">
      <c r="B99" s="105">
        <v>61</v>
      </c>
      <c r="C99" s="106"/>
      <c r="D99" s="107"/>
    </row>
    <row r="100" spans="2:4" x14ac:dyDescent="0.2">
      <c r="B100" s="105">
        <v>62</v>
      </c>
      <c r="C100" s="106"/>
      <c r="D100" s="107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J42" sqref="J42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98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hidden="1" customWidth="1"/>
    <col min="16" max="16" width="17.5" style="98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98" customWidth="1"/>
    <col min="22" max="22" width="9" style="98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91" t="s">
        <v>226</v>
      </c>
      <c r="F1" s="291"/>
      <c r="G1" s="291"/>
      <c r="H1" s="291"/>
      <c r="I1" s="291"/>
      <c r="J1" s="291"/>
      <c r="K1" s="291"/>
      <c r="L1" s="291"/>
      <c r="M1" s="291"/>
      <c r="N1" s="291"/>
      <c r="O1" s="3"/>
      <c r="P1" s="32"/>
      <c r="Q1" s="18"/>
      <c r="R1" s="3"/>
      <c r="W1" s="98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96"/>
      <c r="F2" s="96"/>
      <c r="G2" s="96"/>
      <c r="H2" s="96"/>
      <c r="I2" s="96"/>
      <c r="J2" s="96"/>
      <c r="K2" s="96"/>
      <c r="L2" s="96"/>
      <c r="M2" s="96"/>
      <c r="N2" s="96"/>
      <c r="O2" s="3"/>
      <c r="P2" s="32"/>
      <c r="Q2" s="18"/>
      <c r="R2" s="3"/>
      <c r="W2" s="98"/>
      <c r="Y2" s="6"/>
      <c r="Z2" s="6"/>
      <c r="AA2" s="6"/>
    </row>
    <row r="3" spans="1:27" s="6" customFormat="1" ht="22.5" customHeight="1" x14ac:dyDescent="0.15">
      <c r="A3" s="10"/>
      <c r="B3" s="10" t="s">
        <v>10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3" t="s">
        <v>10</v>
      </c>
      <c r="P3" s="32" t="s">
        <v>0</v>
      </c>
      <c r="Q3" s="19" t="s">
        <v>1</v>
      </c>
      <c r="R3" s="3"/>
      <c r="U3" s="9"/>
      <c r="V3" s="9"/>
    </row>
    <row r="4" spans="1:27" s="6" customFormat="1" ht="27" customHeight="1" x14ac:dyDescent="0.15">
      <c r="A4" s="292">
        <v>1</v>
      </c>
      <c r="B4" s="293">
        <v>4</v>
      </c>
      <c r="C4" s="294" t="str">
        <f>IF(B4="","",VLOOKUP(B4,$B$38:$D$100,2))</f>
        <v>堀越　歩夢</v>
      </c>
      <c r="D4" s="294" t="str">
        <f>IF(B4="","",VLOOKUP(B4,$B$38:$D$100,3))</f>
        <v>秀明八千代</v>
      </c>
      <c r="E4" s="128"/>
      <c r="F4" s="133" t="s">
        <v>477</v>
      </c>
      <c r="G4" s="130"/>
      <c r="H4"/>
      <c r="I4"/>
      <c r="J4"/>
      <c r="L4" s="165"/>
      <c r="M4" s="166"/>
      <c r="N4" s="157">
        <v>0</v>
      </c>
      <c r="O4" s="295">
        <v>8</v>
      </c>
      <c r="P4" s="294" t="str">
        <f>IF(O4="","",VLOOKUP(O4,$B$38:$D$100,2))</f>
        <v>細貝　歓太</v>
      </c>
      <c r="Q4" s="294" t="str">
        <f>IF(O4="","",VLOOKUP(O4,$B$38:$D$100,3))</f>
        <v>千葉南</v>
      </c>
      <c r="R4" s="295">
        <v>8</v>
      </c>
      <c r="U4" s="7"/>
      <c r="V4" s="7"/>
    </row>
    <row r="5" spans="1:27" s="6" customFormat="1" ht="27" customHeight="1" thickBot="1" x14ac:dyDescent="0.25">
      <c r="A5" s="292"/>
      <c r="B5" s="293"/>
      <c r="C5" s="294"/>
      <c r="D5" s="294"/>
      <c r="E5" s="129"/>
      <c r="F5" s="122" t="s">
        <v>343</v>
      </c>
      <c r="G5" s="151">
        <v>1</v>
      </c>
      <c r="H5"/>
      <c r="I5"/>
      <c r="J5"/>
      <c r="K5"/>
      <c r="L5" s="166"/>
      <c r="M5" s="199">
        <v>0</v>
      </c>
      <c r="N5" s="162" t="s">
        <v>340</v>
      </c>
      <c r="O5" s="296"/>
      <c r="P5" s="294"/>
      <c r="Q5" s="294"/>
      <c r="R5" s="296"/>
      <c r="U5" s="7"/>
      <c r="V5" s="7"/>
      <c r="Y5" s="4"/>
      <c r="Z5" s="4"/>
      <c r="AA5" s="4"/>
    </row>
    <row r="6" spans="1:27" s="6" customFormat="1" ht="27" customHeight="1" thickBot="1" x14ac:dyDescent="0.25">
      <c r="A6" s="292">
        <v>2</v>
      </c>
      <c r="B6" s="293">
        <v>6</v>
      </c>
      <c r="C6" s="294" t="str">
        <f>IF(B6="","",VLOOKUP(B6,$B$38:$D$100,2))</f>
        <v>及川　領道</v>
      </c>
      <c r="D6" s="294" t="str">
        <f>IF(B6="","",VLOOKUP(B6,$B$38:$D$100,3))</f>
        <v>敬愛学園</v>
      </c>
      <c r="E6" s="210">
        <v>4</v>
      </c>
      <c r="F6" s="212"/>
      <c r="G6" s="214"/>
      <c r="H6"/>
      <c r="I6"/>
      <c r="J6"/>
      <c r="K6"/>
      <c r="L6" s="159"/>
      <c r="M6" s="220"/>
      <c r="N6" s="204"/>
      <c r="O6" s="295">
        <v>2</v>
      </c>
      <c r="P6" s="294" t="str">
        <f>IF(O6="","",VLOOKUP(O6,$B$38:$D$100,2))</f>
        <v>木山 瑞希</v>
      </c>
      <c r="Q6" s="294" t="str">
        <f>IF(O6="","",VLOOKUP(O6,$B$38:$D$100,3))</f>
        <v>東金</v>
      </c>
      <c r="R6" s="295">
        <v>9</v>
      </c>
      <c r="U6" s="7"/>
      <c r="V6" s="7"/>
      <c r="Y6" s="4"/>
      <c r="Z6" s="4"/>
      <c r="AA6" s="4"/>
    </row>
    <row r="7" spans="1:27" s="6" customFormat="1" ht="27" customHeight="1" thickBot="1" x14ac:dyDescent="0.25">
      <c r="A7" s="292"/>
      <c r="B7" s="293"/>
      <c r="C7" s="294"/>
      <c r="D7" s="294"/>
      <c r="E7" s="211" t="s">
        <v>337</v>
      </c>
      <c r="F7" s="213"/>
      <c r="G7" s="212"/>
      <c r="H7"/>
      <c r="I7"/>
      <c r="J7"/>
      <c r="K7"/>
      <c r="L7" s="199">
        <v>1</v>
      </c>
      <c r="M7" s="166" t="s">
        <v>345</v>
      </c>
      <c r="N7" s="167">
        <v>5</v>
      </c>
      <c r="O7" s="296"/>
      <c r="P7" s="294"/>
      <c r="Q7" s="294"/>
      <c r="R7" s="296"/>
      <c r="U7" s="7"/>
      <c r="V7" s="7"/>
      <c r="Y7" s="4"/>
      <c r="Z7" s="4"/>
      <c r="AA7" s="4"/>
    </row>
    <row r="8" spans="1:27" s="6" customFormat="1" ht="27" customHeight="1" thickBot="1" x14ac:dyDescent="0.25">
      <c r="A8" s="292">
        <v>3</v>
      </c>
      <c r="B8" s="293">
        <v>5</v>
      </c>
      <c r="C8" s="294" t="str">
        <f>IF(B8="","",VLOOKUP(B8,$B$38:$D$100,2))</f>
        <v>乃万　博太郎</v>
      </c>
      <c r="D8" s="294" t="str">
        <f>IF(B8="","",VLOOKUP(B8,$B$38:$D$100,3))</f>
        <v>渋谷幕張</v>
      </c>
      <c r="E8" s="126"/>
      <c r="F8" s="130"/>
      <c r="G8" s="212"/>
      <c r="H8"/>
      <c r="I8"/>
      <c r="J8"/>
      <c r="K8" s="43"/>
      <c r="L8" s="206"/>
      <c r="M8" s="166"/>
      <c r="N8" s="205">
        <v>6</v>
      </c>
      <c r="O8" s="295">
        <v>1</v>
      </c>
      <c r="P8" s="294" t="str">
        <f>IF(O8="","",VLOOKUP(O8,$B$38:$D$100,2))</f>
        <v>千葉　優汰</v>
      </c>
      <c r="Q8" s="294" t="str">
        <f>IF(O8="","",VLOOKUP(O8,$B$38:$D$100,3))</f>
        <v>拓大紅陵</v>
      </c>
      <c r="R8" s="295">
        <v>10</v>
      </c>
      <c r="U8" s="9"/>
      <c r="V8" s="9"/>
      <c r="Y8" s="4"/>
      <c r="Z8" s="4"/>
      <c r="AA8" s="4"/>
    </row>
    <row r="9" spans="1:27" s="6" customFormat="1" ht="27" customHeight="1" thickBot="1" x14ac:dyDescent="0.25">
      <c r="A9" s="292"/>
      <c r="B9" s="293"/>
      <c r="C9" s="294"/>
      <c r="D9" s="294"/>
      <c r="E9" s="119">
        <v>0</v>
      </c>
      <c r="F9" s="130"/>
      <c r="G9" s="212"/>
      <c r="H9" s="1"/>
      <c r="I9" s="189"/>
      <c r="J9"/>
      <c r="K9" s="43"/>
      <c r="L9" s="206"/>
      <c r="M9" s="219"/>
      <c r="N9" s="162" t="s">
        <v>341</v>
      </c>
      <c r="O9" s="296"/>
      <c r="P9" s="294"/>
      <c r="Q9" s="294"/>
      <c r="R9" s="296"/>
      <c r="U9" s="9"/>
      <c r="V9" s="9"/>
      <c r="Y9" s="4"/>
      <c r="Z9" s="4"/>
      <c r="AA9" s="4"/>
    </row>
    <row r="10" spans="1:27" s="6" customFormat="1" ht="27" customHeight="1" thickBot="1" x14ac:dyDescent="0.25">
      <c r="A10" s="292">
        <v>4</v>
      </c>
      <c r="B10" s="293">
        <v>14</v>
      </c>
      <c r="C10" s="294" t="str">
        <f>IF(B10="","",VLOOKUP(B10,$B$38:$D$100,2))</f>
        <v>木村　知生</v>
      </c>
      <c r="D10" s="294" t="str">
        <f>IF(B10="","",VLOOKUP(B10,$B$38:$D$100,3))</f>
        <v>船橋東</v>
      </c>
      <c r="E10" s="210">
        <v>1</v>
      </c>
      <c r="F10" s="130"/>
      <c r="G10" s="212" t="s">
        <v>347</v>
      </c>
      <c r="H10" s="42"/>
      <c r="I10" s="197">
        <v>0</v>
      </c>
      <c r="J10" s="187">
        <v>2</v>
      </c>
      <c r="K10" s="217"/>
      <c r="L10" s="166" t="s">
        <v>348</v>
      </c>
      <c r="M10" s="160">
        <v>1</v>
      </c>
      <c r="N10" s="157"/>
      <c r="O10" s="295">
        <v>3</v>
      </c>
      <c r="P10" s="294" t="str">
        <f>IF(O10="","",VLOOKUP(O10,$B$38:$D$100,2))</f>
        <v>飯髙　翔平</v>
      </c>
      <c r="Q10" s="294" t="str">
        <f>IF(O10="","",VLOOKUP(O10,$B$38:$D$100,3))</f>
        <v>成東</v>
      </c>
      <c r="R10" s="295">
        <v>11</v>
      </c>
      <c r="U10" s="9"/>
      <c r="V10" s="9"/>
      <c r="Y10" s="4"/>
      <c r="Z10" s="4"/>
      <c r="AA10" s="4"/>
    </row>
    <row r="11" spans="1:27" s="6" customFormat="1" ht="27" customHeight="1" thickBot="1" x14ac:dyDescent="0.25">
      <c r="A11" s="292"/>
      <c r="B11" s="293"/>
      <c r="C11" s="294"/>
      <c r="D11" s="294"/>
      <c r="E11" s="211" t="s">
        <v>338</v>
      </c>
      <c r="F11" s="215">
        <v>0</v>
      </c>
      <c r="G11" s="121"/>
      <c r="H11"/>
      <c r="I11" s="131" t="s">
        <v>349</v>
      </c>
      <c r="J11"/>
      <c r="K11" s="186"/>
      <c r="L11" s="166"/>
      <c r="M11" s="166"/>
      <c r="N11" s="167">
        <v>0</v>
      </c>
      <c r="O11" s="296"/>
      <c r="P11" s="294"/>
      <c r="Q11" s="294"/>
      <c r="R11" s="296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92">
        <v>5</v>
      </c>
      <c r="B12" s="293">
        <v>9</v>
      </c>
      <c r="C12" s="294" t="str">
        <f>IF(B12="","",VLOOKUP(B12,$B$38:$D$100,2))</f>
        <v>十河　宏太朗</v>
      </c>
      <c r="D12" s="294" t="str">
        <f>IF(B12="","",VLOOKUP(B12,$B$38:$D$100,3))</f>
        <v>千葉南</v>
      </c>
      <c r="E12" s="126"/>
      <c r="F12" s="121"/>
      <c r="G12" s="134"/>
      <c r="H12"/>
      <c r="I12"/>
      <c r="J12"/>
      <c r="K12" s="189"/>
      <c r="L12" s="166"/>
      <c r="M12" s="166"/>
      <c r="N12" s="162">
        <v>0</v>
      </c>
      <c r="O12" s="295">
        <v>11</v>
      </c>
      <c r="P12" s="294" t="str">
        <f>IF(O12="","",VLOOKUP(O12,$B$38:$D$100,2))</f>
        <v>倉岡　壱流</v>
      </c>
      <c r="Q12" s="294" t="str">
        <f>IF(O12="","",VLOOKUP(O12,$B$38:$D$100,3))</f>
        <v>麗澤</v>
      </c>
      <c r="R12" s="295">
        <v>12</v>
      </c>
      <c r="Y12" s="4"/>
      <c r="Z12" s="4"/>
      <c r="AA12" s="4"/>
    </row>
    <row r="13" spans="1:27" s="6" customFormat="1" ht="27" customHeight="1" thickBot="1" x14ac:dyDescent="0.25">
      <c r="A13" s="292"/>
      <c r="B13" s="293"/>
      <c r="C13" s="294"/>
      <c r="D13" s="294"/>
      <c r="E13" s="150">
        <v>0</v>
      </c>
      <c r="F13" s="121" t="s">
        <v>344</v>
      </c>
      <c r="G13" s="216"/>
      <c r="H13"/>
      <c r="I13"/>
      <c r="J13"/>
      <c r="K13" s="189"/>
      <c r="L13" s="166"/>
      <c r="M13" s="199">
        <v>1</v>
      </c>
      <c r="N13" s="175" t="s">
        <v>342</v>
      </c>
      <c r="O13" s="296"/>
      <c r="P13" s="294"/>
      <c r="Q13" s="294"/>
      <c r="R13" s="296"/>
      <c r="Y13" s="4"/>
      <c r="Z13" s="4"/>
      <c r="AA13" s="4"/>
    </row>
    <row r="14" spans="1:27" s="6" customFormat="1" ht="27" customHeight="1" thickBot="1" x14ac:dyDescent="0.25">
      <c r="A14" s="292">
        <v>6</v>
      </c>
      <c r="B14" s="293">
        <v>13</v>
      </c>
      <c r="C14" s="294" t="str">
        <f>IF(B14="","",VLOOKUP(B14,$B$38:$D$100,2))</f>
        <v>石𣘺　利翼</v>
      </c>
      <c r="D14" s="294" t="str">
        <f>IF(B14="","",VLOOKUP(B14,$B$38:$D$100,3))</f>
        <v>日体大柏</v>
      </c>
      <c r="E14" s="210">
        <v>2</v>
      </c>
      <c r="F14" s="212"/>
      <c r="G14" s="124">
        <v>0</v>
      </c>
      <c r="H14"/>
      <c r="I14"/>
      <c r="J14"/>
      <c r="K14" s="189"/>
      <c r="L14" s="159"/>
      <c r="M14" s="206"/>
      <c r="N14" s="204"/>
      <c r="O14" s="293">
        <v>7</v>
      </c>
      <c r="P14" s="294" t="str">
        <f>IF(O14="","",VLOOKUP(O14,$B$38:$D$100,2))</f>
        <v>深山　悠太</v>
      </c>
      <c r="Q14" s="294" t="str">
        <f>IF(O14="","",VLOOKUP(O14,$B$38:$D$100,3))</f>
        <v>敬愛学園</v>
      </c>
      <c r="R14" s="295">
        <v>13</v>
      </c>
      <c r="Y14" s="4"/>
      <c r="Z14" s="4"/>
      <c r="AA14" s="4"/>
    </row>
    <row r="15" spans="1:27" s="6" customFormat="1" ht="27" customHeight="1" thickBot="1" x14ac:dyDescent="0.25">
      <c r="A15" s="292"/>
      <c r="B15" s="293"/>
      <c r="C15" s="294"/>
      <c r="D15" s="294"/>
      <c r="E15" s="211" t="s">
        <v>339</v>
      </c>
      <c r="F15" s="213"/>
      <c r="G15" s="130"/>
      <c r="H15"/>
      <c r="I15"/>
      <c r="J15"/>
      <c r="K15" s="189"/>
      <c r="L15" s="202"/>
      <c r="M15" s="166" t="s">
        <v>346</v>
      </c>
      <c r="N15" s="167">
        <v>6</v>
      </c>
      <c r="O15" s="293"/>
      <c r="P15" s="294"/>
      <c r="Q15" s="294"/>
      <c r="R15" s="296"/>
      <c r="Y15" s="4"/>
      <c r="Z15" s="4"/>
      <c r="AA15" s="4"/>
    </row>
    <row r="16" spans="1:27" s="6" customFormat="1" ht="27" customHeight="1" thickBot="1" x14ac:dyDescent="0.25">
      <c r="A16" s="292">
        <v>7</v>
      </c>
      <c r="B16" s="293">
        <v>10</v>
      </c>
      <c r="C16" s="294" t="str">
        <f>IF(B16="","",VLOOKUP(B16,$B$38:$D$100,2))</f>
        <v>甲賀　響</v>
      </c>
      <c r="D16" s="294" t="str">
        <f>IF(B16="","",VLOOKUP(B16,$B$38:$D$100,3))</f>
        <v>麗澤</v>
      </c>
      <c r="E16" s="126"/>
      <c r="F16" s="161">
        <v>2</v>
      </c>
      <c r="G16" s="130"/>
      <c r="H16"/>
      <c r="I16"/>
      <c r="J16"/>
      <c r="K16"/>
      <c r="L16" s="203" t="s">
        <v>499</v>
      </c>
      <c r="M16" s="218"/>
      <c r="N16" s="205"/>
      <c r="O16" s="293">
        <v>12</v>
      </c>
      <c r="P16" s="294" t="str">
        <f>IF(O16="","",VLOOKUP(O16,$B$38:$D$100,2))</f>
        <v>佐野　義明</v>
      </c>
      <c r="Q16" s="294" t="str">
        <f>IF(O16="","",VLOOKUP(O16,$B$38:$D$100,3))</f>
        <v>日体大柏</v>
      </c>
      <c r="R16" s="295">
        <v>14</v>
      </c>
      <c r="U16" s="9"/>
      <c r="V16" s="9"/>
      <c r="Y16" s="4"/>
      <c r="Z16" s="4"/>
      <c r="AA16" s="4"/>
    </row>
    <row r="17" spans="1:27" s="6" customFormat="1" ht="27" customHeight="1" x14ac:dyDescent="0.2">
      <c r="A17" s="292"/>
      <c r="B17" s="293"/>
      <c r="C17" s="294"/>
      <c r="D17" s="294"/>
      <c r="E17" s="171">
        <v>1</v>
      </c>
      <c r="F17"/>
      <c r="G17"/>
      <c r="H17"/>
      <c r="I17"/>
      <c r="J17"/>
      <c r="K17"/>
      <c r="L17" s="166"/>
      <c r="M17" s="163">
        <v>5</v>
      </c>
      <c r="N17" s="166"/>
      <c r="O17" s="293"/>
      <c r="P17" s="294"/>
      <c r="Q17" s="294"/>
      <c r="R17" s="296"/>
      <c r="U17" s="9"/>
      <c r="V17" s="9"/>
      <c r="Y17" s="4"/>
      <c r="Z17" s="4"/>
      <c r="AA17" s="4"/>
    </row>
    <row r="18" spans="1:27" s="6" customFormat="1" ht="27" customHeight="1" x14ac:dyDescent="0.2">
      <c r="A18" s="302"/>
      <c r="B18" s="297"/>
      <c r="C18" s="297" t="str">
        <f>IF(B18="","",VLOOKUP(B18,$B$38:$D$100,2))</f>
        <v/>
      </c>
      <c r="D18" s="299" t="str">
        <f>IF(B18="","",VLOOKUP(B18,$B$38:$D$100,3))</f>
        <v/>
      </c>
      <c r="E18" s="1"/>
      <c r="F18"/>
      <c r="G18"/>
      <c r="H18"/>
      <c r="I18"/>
      <c r="J18"/>
      <c r="K18"/>
      <c r="L18" s="166"/>
      <c r="M18" s="166"/>
      <c r="N18" s="166"/>
      <c r="O18" s="297"/>
      <c r="P18" s="297" t="str">
        <f>IF(O18="","",VLOOKUP(O18,$B$38:$D$100,2))</f>
        <v/>
      </c>
      <c r="Q18" s="299" t="str">
        <f>IF(O18="","",VLOOKUP(O18,$B$38:$D$100,3))</f>
        <v/>
      </c>
      <c r="R18" s="297"/>
      <c r="U18" s="9"/>
      <c r="V18" s="9"/>
      <c r="Y18" s="4"/>
      <c r="Z18" s="4"/>
      <c r="AA18" s="4"/>
    </row>
    <row r="19" spans="1:27" s="6" customFormat="1" ht="27" customHeight="1" x14ac:dyDescent="0.2">
      <c r="A19" s="301"/>
      <c r="B19" s="298"/>
      <c r="C19" s="298"/>
      <c r="D19" s="300"/>
      <c r="E19" s="1"/>
      <c r="F19"/>
      <c r="G19"/>
      <c r="H19"/>
      <c r="I19"/>
      <c r="J19"/>
      <c r="K19"/>
      <c r="L19" s="166"/>
      <c r="M19" s="166"/>
      <c r="N19" s="166"/>
      <c r="O19" s="298"/>
      <c r="P19" s="298"/>
      <c r="Q19" s="300"/>
      <c r="R19" s="298"/>
      <c r="U19" s="9"/>
      <c r="V19" s="9"/>
      <c r="Y19" s="4"/>
      <c r="Z19" s="4"/>
      <c r="AA19" s="4"/>
    </row>
    <row r="20" spans="1:27" s="6" customFormat="1" ht="27" customHeight="1" x14ac:dyDescent="0.2">
      <c r="A20" s="301"/>
      <c r="B20" s="298"/>
      <c r="C20" s="298" t="str">
        <f>IF(B20="","",VLOOKUP(B20,$B$38:$D$100,2))</f>
        <v/>
      </c>
      <c r="D20" s="300" t="str">
        <f>IF(B20="","",VLOOKUP(B20,$B$38:$D$100,3))</f>
        <v/>
      </c>
      <c r="E20" s="1"/>
      <c r="F20"/>
      <c r="G20"/>
      <c r="H20"/>
      <c r="I20"/>
      <c r="J20"/>
      <c r="K20"/>
      <c r="L20"/>
      <c r="M20"/>
      <c r="N20"/>
      <c r="O20" s="298"/>
      <c r="P20" s="298" t="str">
        <f>IF(O20="","",VLOOKUP(O20,$B$38:$D$100,2))</f>
        <v/>
      </c>
      <c r="Q20" s="300" t="str">
        <f>IF(O20="","",VLOOKUP(O20,$B$38:$D$100,3))</f>
        <v/>
      </c>
      <c r="R20" s="298"/>
      <c r="U20" s="9"/>
      <c r="V20" s="9"/>
      <c r="Y20" s="4"/>
      <c r="Z20" s="4"/>
      <c r="AA20" s="4"/>
    </row>
    <row r="21" spans="1:27" s="6" customFormat="1" ht="27" customHeight="1" x14ac:dyDescent="0.2">
      <c r="A21" s="301"/>
      <c r="B21" s="298"/>
      <c r="C21" s="298"/>
      <c r="D21" s="300"/>
      <c r="E21" s="1"/>
      <c r="F21"/>
      <c r="G21"/>
      <c r="H21"/>
      <c r="I21"/>
      <c r="J21"/>
      <c r="K21"/>
      <c r="L21"/>
      <c r="M21"/>
      <c r="N21"/>
      <c r="O21" s="298"/>
      <c r="P21" s="298"/>
      <c r="Q21" s="300"/>
      <c r="R21" s="298"/>
      <c r="U21" s="9"/>
      <c r="V21" s="9"/>
      <c r="Y21" s="4"/>
      <c r="Z21" s="4"/>
      <c r="AA21" s="4"/>
    </row>
    <row r="22" spans="1:27" s="6" customFormat="1" ht="27" customHeight="1" x14ac:dyDescent="0.2">
      <c r="A22" s="301"/>
      <c r="B22" s="298"/>
      <c r="C22" s="298" t="str">
        <f>IF(B22="","",VLOOKUP(B22,$B$38:$D$100,2))</f>
        <v/>
      </c>
      <c r="D22" s="300" t="str">
        <f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298"/>
      <c r="P22" s="298" t="str">
        <f>IF(O22="","",VLOOKUP(O22,$B$38:$D$100,2))</f>
        <v/>
      </c>
      <c r="Q22" s="300" t="str">
        <f>IF(O22="","",VLOOKUP(O22,$B$38:$D$100,3))</f>
        <v/>
      </c>
      <c r="R22" s="298"/>
      <c r="U22" s="9"/>
      <c r="V22" s="9"/>
      <c r="Y22" s="4"/>
      <c r="Z22" s="4"/>
      <c r="AA22" s="4"/>
    </row>
    <row r="23" spans="1:27" s="6" customFormat="1" ht="27" customHeight="1" x14ac:dyDescent="0.2">
      <c r="A23" s="301"/>
      <c r="B23" s="298"/>
      <c r="C23" s="298"/>
      <c r="D23" s="300"/>
      <c r="E23" s="1"/>
      <c r="F23"/>
      <c r="G23"/>
      <c r="H23"/>
      <c r="I23"/>
      <c r="J23"/>
      <c r="K23"/>
      <c r="L23"/>
      <c r="M23"/>
      <c r="N23"/>
      <c r="O23" s="298"/>
      <c r="P23" s="298"/>
      <c r="Q23" s="300"/>
      <c r="R23" s="298"/>
      <c r="U23" s="9"/>
      <c r="V23" s="9"/>
      <c r="Y23" s="4"/>
      <c r="Z23" s="4"/>
      <c r="AA23" s="4"/>
    </row>
    <row r="24" spans="1:27" s="6" customFormat="1" ht="27" customHeight="1" x14ac:dyDescent="0.15">
      <c r="A24" s="301"/>
      <c r="B24" s="298"/>
      <c r="C24" s="298" t="str">
        <f>IF(B24="","",VLOOKUP(B24,$B$38:$D$100,2))</f>
        <v/>
      </c>
      <c r="D24" s="300" t="str">
        <f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298"/>
      <c r="P24" s="298" t="str">
        <f>IF(O24="","",VLOOKUP(O24,$B$38:$D$100,2))</f>
        <v/>
      </c>
      <c r="Q24" s="300" t="str">
        <f>IF(O24="","",VLOOKUP(O24,$B$38:$D$100,3))</f>
        <v/>
      </c>
      <c r="R24" s="298"/>
      <c r="U24" s="9"/>
      <c r="V24" s="9"/>
    </row>
    <row r="25" spans="1:27" s="6" customFormat="1" ht="27" customHeight="1" x14ac:dyDescent="0.15">
      <c r="A25" s="301"/>
      <c r="B25" s="298"/>
      <c r="C25" s="298"/>
      <c r="D25" s="300"/>
      <c r="E25" s="1"/>
      <c r="F25"/>
      <c r="G25"/>
      <c r="H25"/>
      <c r="I25"/>
      <c r="J25"/>
      <c r="K25"/>
      <c r="L25"/>
      <c r="M25"/>
      <c r="N25"/>
      <c r="O25" s="298"/>
      <c r="P25" s="298"/>
      <c r="Q25" s="300"/>
      <c r="R25" s="298"/>
      <c r="U25" s="9"/>
      <c r="V25" s="9"/>
    </row>
    <row r="26" spans="1:27" s="6" customFormat="1" ht="27" customHeight="1" x14ac:dyDescent="0.15">
      <c r="A26" s="301"/>
      <c r="B26" s="298"/>
      <c r="C26" s="298" t="str">
        <f>IF(B26="","",VLOOKUP(B26,$B$38:$D$100,2))</f>
        <v/>
      </c>
      <c r="D26" s="300" t="str">
        <f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298"/>
      <c r="P26" s="298" t="str">
        <f>IF(O26="","",VLOOKUP(O26,$B$38:$D$100,2))</f>
        <v/>
      </c>
      <c r="Q26" s="300" t="str">
        <f>IF(O26="","",VLOOKUP(O26,$B$38:$D$100,3))</f>
        <v/>
      </c>
      <c r="R26" s="298"/>
      <c r="U26" s="9"/>
      <c r="V26" s="9"/>
    </row>
    <row r="27" spans="1:27" s="6" customFormat="1" ht="27" customHeight="1" x14ac:dyDescent="0.15">
      <c r="A27" s="301"/>
      <c r="B27" s="298"/>
      <c r="C27" s="298"/>
      <c r="D27" s="300"/>
      <c r="E27" s="1"/>
      <c r="F27"/>
      <c r="G27"/>
      <c r="H27"/>
      <c r="I27"/>
      <c r="J27"/>
      <c r="K27"/>
      <c r="L27"/>
      <c r="M27"/>
      <c r="N27"/>
      <c r="O27" s="298"/>
      <c r="P27" s="298"/>
      <c r="Q27" s="300"/>
      <c r="R27" s="298"/>
      <c r="U27" s="9"/>
      <c r="V27" s="9"/>
    </row>
    <row r="28" spans="1:27" s="6" customFormat="1" ht="27" customHeight="1" x14ac:dyDescent="0.15">
      <c r="A28" s="301"/>
      <c r="B28" s="298"/>
      <c r="C28" s="298" t="str">
        <f>IF(B28="","",VLOOKUP(B28,$B$38:$D$100,2))</f>
        <v/>
      </c>
      <c r="D28" s="300" t="str">
        <f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298"/>
      <c r="P28" s="298" t="str">
        <f>IF(O28="","",VLOOKUP(O28,$B$38:$D$100,2))</f>
        <v/>
      </c>
      <c r="Q28" s="300" t="str">
        <f>IF(O28="","",VLOOKUP(O28,$B$38:$D$100,3))</f>
        <v/>
      </c>
      <c r="R28" s="298"/>
      <c r="U28" s="9"/>
      <c r="V28" s="9"/>
    </row>
    <row r="29" spans="1:27" s="6" customFormat="1" ht="27" customHeight="1" x14ac:dyDescent="0.15">
      <c r="A29" s="301"/>
      <c r="B29" s="298"/>
      <c r="C29" s="298"/>
      <c r="D29" s="300"/>
      <c r="E29" s="1"/>
      <c r="F29"/>
      <c r="G29"/>
      <c r="H29"/>
      <c r="I29"/>
      <c r="J29"/>
      <c r="K29"/>
      <c r="L29"/>
      <c r="M29"/>
      <c r="N29"/>
      <c r="O29" s="298"/>
      <c r="P29" s="298"/>
      <c r="Q29" s="300"/>
      <c r="R29" s="298"/>
      <c r="U29" s="9"/>
      <c r="V29" s="9"/>
    </row>
    <row r="30" spans="1:27" s="6" customFormat="1" ht="27" customHeight="1" x14ac:dyDescent="0.15">
      <c r="A30" s="301"/>
      <c r="B30" s="298"/>
      <c r="C30" s="298" t="str">
        <f>IF(B30="","",VLOOKUP(B30,$B$38:$D$100,2))</f>
        <v/>
      </c>
      <c r="D30" s="300" t="str">
        <f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298"/>
      <c r="P30" s="298" t="str">
        <f>IF(O30="","",VLOOKUP(O30,$B$38:$D$100,2))</f>
        <v/>
      </c>
      <c r="Q30" s="300" t="str">
        <f>IF(O30="","",VLOOKUP(O30,$B$38:$D$100,3))</f>
        <v/>
      </c>
      <c r="R30" s="298"/>
      <c r="U30" s="9"/>
      <c r="V30" s="9"/>
    </row>
    <row r="31" spans="1:27" s="6" customFormat="1" ht="27" customHeight="1" x14ac:dyDescent="0.15">
      <c r="A31" s="301"/>
      <c r="B31" s="298"/>
      <c r="C31" s="298"/>
      <c r="D31" s="300"/>
      <c r="E31" s="1"/>
      <c r="F31"/>
      <c r="G31"/>
      <c r="H31"/>
      <c r="I31"/>
      <c r="J31"/>
      <c r="K31"/>
      <c r="L31"/>
      <c r="M31"/>
      <c r="N31"/>
      <c r="O31" s="298"/>
      <c r="P31" s="298"/>
      <c r="Q31" s="300"/>
      <c r="R31" s="298"/>
      <c r="U31" s="9"/>
      <c r="V31" s="9"/>
    </row>
    <row r="32" spans="1:27" ht="27" customHeight="1" x14ac:dyDescent="0.2">
      <c r="A32" s="301"/>
      <c r="B32" s="298"/>
      <c r="C32" s="298" t="str">
        <f>IF(B32="","",VLOOKUP(B32,$B$38:$D$100,2))</f>
        <v/>
      </c>
      <c r="D32" s="300" t="str">
        <f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298"/>
      <c r="P32" s="298" t="str">
        <f>IF(O32="","",VLOOKUP(O32,$B$38:$D$100,2))</f>
        <v/>
      </c>
      <c r="Q32" s="300" t="str">
        <f>IF(O32="","",VLOOKUP(O32,$B$38:$D$100,3))</f>
        <v/>
      </c>
      <c r="R32" s="298"/>
      <c r="U32" s="97"/>
    </row>
    <row r="33" spans="1:21" ht="27" customHeight="1" x14ac:dyDescent="0.2">
      <c r="A33" s="301"/>
      <c r="B33" s="298"/>
      <c r="C33" s="298"/>
      <c r="D33" s="300"/>
      <c r="E33" s="1"/>
      <c r="F33"/>
      <c r="G33"/>
      <c r="H33"/>
      <c r="I33"/>
      <c r="J33"/>
      <c r="K33"/>
      <c r="L33"/>
      <c r="M33"/>
      <c r="N33"/>
      <c r="O33" s="298"/>
      <c r="P33" s="298"/>
      <c r="Q33" s="300"/>
      <c r="R33" s="298"/>
      <c r="U33" s="97"/>
    </row>
    <row r="34" spans="1:21" ht="27" customHeight="1" x14ac:dyDescent="0.2">
      <c r="A34" s="301"/>
      <c r="B34" s="298"/>
      <c r="C34" s="298" t="str">
        <f>IF(B34="","",VLOOKUP(B34,$B$38:$D$100,2))</f>
        <v/>
      </c>
      <c r="D34" s="300" t="str">
        <f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298"/>
      <c r="P34" s="298" t="str">
        <f>IF(O34="","",VLOOKUP(O34,$B$38:$D$100,2))</f>
        <v/>
      </c>
      <c r="Q34" s="300" t="str">
        <f>IF(O34="","",VLOOKUP(O34,$B$38:$D$100,3))</f>
        <v/>
      </c>
      <c r="R34" s="298"/>
      <c r="U34" s="97"/>
    </row>
    <row r="35" spans="1:21" ht="27" customHeight="1" x14ac:dyDescent="0.2">
      <c r="A35" s="301"/>
      <c r="B35" s="298"/>
      <c r="C35" s="298"/>
      <c r="D35" s="300"/>
      <c r="E35" s="1"/>
      <c r="F35"/>
      <c r="G35"/>
      <c r="H35"/>
      <c r="I35"/>
      <c r="J35"/>
      <c r="K35"/>
      <c r="L35"/>
      <c r="M35"/>
      <c r="N35"/>
      <c r="O35" s="298"/>
      <c r="P35" s="298"/>
      <c r="Q35" s="300"/>
      <c r="R35" s="298"/>
      <c r="U35" s="97"/>
    </row>
    <row r="36" spans="1:21" ht="18" thickBot="1" x14ac:dyDescent="0.25"/>
    <row r="37" spans="1:21" ht="18" thickBot="1" x14ac:dyDescent="0.25">
      <c r="A37" s="303" t="s">
        <v>205</v>
      </c>
      <c r="B37" s="304"/>
      <c r="C37" s="305" t="s">
        <v>265</v>
      </c>
      <c r="D37" s="306"/>
    </row>
    <row r="38" spans="1:21" x14ac:dyDescent="0.2">
      <c r="B38" s="102" t="s">
        <v>206</v>
      </c>
      <c r="C38" s="103" t="s">
        <v>0</v>
      </c>
      <c r="D38" s="104" t="s">
        <v>1</v>
      </c>
    </row>
    <row r="39" spans="1:21" x14ac:dyDescent="0.2">
      <c r="B39" s="105">
        <v>1</v>
      </c>
      <c r="C39" s="106" t="s">
        <v>240</v>
      </c>
      <c r="D39" s="107" t="s">
        <v>19</v>
      </c>
    </row>
    <row r="40" spans="1:21" x14ac:dyDescent="0.2">
      <c r="B40" s="105">
        <v>2</v>
      </c>
      <c r="C40" s="106" t="s">
        <v>241</v>
      </c>
      <c r="D40" s="107" t="s">
        <v>21</v>
      </c>
    </row>
    <row r="41" spans="1:21" x14ac:dyDescent="0.2">
      <c r="B41" s="105">
        <v>3</v>
      </c>
      <c r="C41" s="106" t="s">
        <v>242</v>
      </c>
      <c r="D41" s="107" t="s">
        <v>22</v>
      </c>
    </row>
    <row r="42" spans="1:21" x14ac:dyDescent="0.2">
      <c r="B42" s="105">
        <v>4</v>
      </c>
      <c r="C42" s="106" t="s">
        <v>243</v>
      </c>
      <c r="D42" s="107" t="s">
        <v>81</v>
      </c>
    </row>
    <row r="43" spans="1:21" x14ac:dyDescent="0.2">
      <c r="B43" s="105">
        <v>5</v>
      </c>
      <c r="C43" s="106" t="s">
        <v>244</v>
      </c>
      <c r="D43" s="107" t="s">
        <v>26</v>
      </c>
    </row>
    <row r="44" spans="1:21" x14ac:dyDescent="0.2">
      <c r="B44" s="105">
        <v>6</v>
      </c>
      <c r="C44" s="106" t="s">
        <v>118</v>
      </c>
      <c r="D44" s="107" t="s">
        <v>86</v>
      </c>
    </row>
    <row r="45" spans="1:21" x14ac:dyDescent="0.2">
      <c r="B45" s="105">
        <v>7</v>
      </c>
      <c r="C45" s="106" t="s">
        <v>119</v>
      </c>
      <c r="D45" s="107" t="s">
        <v>86</v>
      </c>
    </row>
    <row r="46" spans="1:21" x14ac:dyDescent="0.2">
      <c r="B46" s="105">
        <v>8</v>
      </c>
      <c r="C46" s="106" t="s">
        <v>125</v>
      </c>
      <c r="D46" s="107" t="s">
        <v>87</v>
      </c>
    </row>
    <row r="47" spans="1:21" x14ac:dyDescent="0.2">
      <c r="B47" s="105">
        <v>9</v>
      </c>
      <c r="C47" s="106" t="s">
        <v>126</v>
      </c>
      <c r="D47" s="107" t="s">
        <v>87</v>
      </c>
    </row>
    <row r="48" spans="1:21" x14ac:dyDescent="0.2">
      <c r="B48" s="105">
        <v>10</v>
      </c>
      <c r="C48" s="106" t="s">
        <v>185</v>
      </c>
      <c r="D48" s="107" t="s">
        <v>88</v>
      </c>
    </row>
    <row r="49" spans="2:4" x14ac:dyDescent="0.2">
      <c r="B49" s="105">
        <v>11</v>
      </c>
      <c r="C49" s="106" t="s">
        <v>186</v>
      </c>
      <c r="D49" s="107" t="s">
        <v>88</v>
      </c>
    </row>
    <row r="50" spans="2:4" x14ac:dyDescent="0.2">
      <c r="B50" s="105">
        <v>12</v>
      </c>
      <c r="C50" s="106" t="s">
        <v>142</v>
      </c>
      <c r="D50" s="107" t="s">
        <v>89</v>
      </c>
    </row>
    <row r="51" spans="2:4" x14ac:dyDescent="0.2">
      <c r="B51" s="105">
        <v>13</v>
      </c>
      <c r="C51" s="106" t="s">
        <v>143</v>
      </c>
      <c r="D51" s="107" t="s">
        <v>89</v>
      </c>
    </row>
    <row r="52" spans="2:4" x14ac:dyDescent="0.2">
      <c r="B52" s="105">
        <v>14</v>
      </c>
      <c r="C52" s="106" t="s">
        <v>134</v>
      </c>
      <c r="D52" s="107" t="s">
        <v>90</v>
      </c>
    </row>
    <row r="53" spans="2:4" x14ac:dyDescent="0.2">
      <c r="B53" s="105">
        <v>15</v>
      </c>
      <c r="C53" s="106"/>
      <c r="D53" s="107"/>
    </row>
    <row r="54" spans="2:4" x14ac:dyDescent="0.2">
      <c r="B54" s="105">
        <v>16</v>
      </c>
      <c r="C54" s="106"/>
      <c r="D54" s="107"/>
    </row>
    <row r="55" spans="2:4" x14ac:dyDescent="0.2">
      <c r="B55" s="105">
        <v>17</v>
      </c>
      <c r="C55" s="106"/>
      <c r="D55" s="107"/>
    </row>
    <row r="56" spans="2:4" x14ac:dyDescent="0.2">
      <c r="B56" s="105">
        <v>18</v>
      </c>
      <c r="C56" s="106"/>
      <c r="D56" s="107"/>
    </row>
    <row r="57" spans="2:4" x14ac:dyDescent="0.2">
      <c r="B57" s="105">
        <v>19</v>
      </c>
      <c r="C57" s="106"/>
      <c r="D57" s="107"/>
    </row>
    <row r="58" spans="2:4" x14ac:dyDescent="0.2">
      <c r="B58" s="105">
        <v>20</v>
      </c>
      <c r="C58" s="106"/>
      <c r="D58" s="107"/>
    </row>
    <row r="59" spans="2:4" x14ac:dyDescent="0.2">
      <c r="B59" s="105">
        <v>21</v>
      </c>
      <c r="C59" s="106"/>
      <c r="D59" s="107"/>
    </row>
    <row r="60" spans="2:4" x14ac:dyDescent="0.2">
      <c r="B60" s="105">
        <v>22</v>
      </c>
      <c r="C60" s="106"/>
      <c r="D60" s="107"/>
    </row>
    <row r="61" spans="2:4" x14ac:dyDescent="0.2">
      <c r="B61" s="105">
        <v>23</v>
      </c>
      <c r="C61" s="106"/>
      <c r="D61" s="107"/>
    </row>
    <row r="62" spans="2:4" x14ac:dyDescent="0.2">
      <c r="B62" s="105">
        <v>24</v>
      </c>
      <c r="C62" s="106"/>
      <c r="D62" s="107"/>
    </row>
    <row r="63" spans="2:4" x14ac:dyDescent="0.2">
      <c r="B63" s="105">
        <v>25</v>
      </c>
      <c r="C63" s="106"/>
      <c r="D63" s="107"/>
    </row>
    <row r="64" spans="2:4" x14ac:dyDescent="0.2">
      <c r="B64" s="105">
        <v>26</v>
      </c>
      <c r="C64" s="106"/>
      <c r="D64" s="107"/>
    </row>
    <row r="65" spans="2:4" x14ac:dyDescent="0.2">
      <c r="B65" s="105">
        <v>27</v>
      </c>
      <c r="C65" s="106"/>
      <c r="D65" s="107"/>
    </row>
    <row r="66" spans="2:4" x14ac:dyDescent="0.2">
      <c r="B66" s="105">
        <v>28</v>
      </c>
      <c r="C66" s="106"/>
      <c r="D66" s="107"/>
    </row>
    <row r="67" spans="2:4" x14ac:dyDescent="0.2">
      <c r="B67" s="105">
        <v>29</v>
      </c>
      <c r="C67" s="106"/>
      <c r="D67" s="107"/>
    </row>
    <row r="68" spans="2:4" x14ac:dyDescent="0.2">
      <c r="B68" s="105">
        <v>30</v>
      </c>
      <c r="C68" s="106"/>
      <c r="D68" s="107"/>
    </row>
    <row r="69" spans="2:4" x14ac:dyDescent="0.2">
      <c r="B69" s="105">
        <v>31</v>
      </c>
      <c r="C69" s="106"/>
      <c r="D69" s="107"/>
    </row>
    <row r="70" spans="2:4" x14ac:dyDescent="0.2">
      <c r="B70" s="105">
        <v>32</v>
      </c>
      <c r="C70" s="106"/>
      <c r="D70" s="107"/>
    </row>
    <row r="71" spans="2:4" x14ac:dyDescent="0.2">
      <c r="B71" s="105">
        <v>33</v>
      </c>
      <c r="C71" s="106"/>
      <c r="D71" s="107"/>
    </row>
    <row r="72" spans="2:4" x14ac:dyDescent="0.2">
      <c r="B72" s="105">
        <v>34</v>
      </c>
      <c r="C72" s="106"/>
      <c r="D72" s="107"/>
    </row>
    <row r="73" spans="2:4" x14ac:dyDescent="0.2">
      <c r="B73" s="105">
        <v>35</v>
      </c>
      <c r="C73" s="106"/>
      <c r="D73" s="107"/>
    </row>
    <row r="74" spans="2:4" x14ac:dyDescent="0.2">
      <c r="B74" s="105">
        <v>36</v>
      </c>
      <c r="C74" s="106"/>
      <c r="D74" s="107"/>
    </row>
    <row r="75" spans="2:4" x14ac:dyDescent="0.2">
      <c r="B75" s="105">
        <v>37</v>
      </c>
      <c r="C75" s="106"/>
      <c r="D75" s="107"/>
    </row>
    <row r="76" spans="2:4" x14ac:dyDescent="0.2">
      <c r="B76" s="105">
        <v>38</v>
      </c>
      <c r="C76" s="106"/>
      <c r="D76" s="107"/>
    </row>
    <row r="77" spans="2:4" x14ac:dyDescent="0.2">
      <c r="B77" s="105">
        <v>39</v>
      </c>
      <c r="C77" s="106"/>
      <c r="D77" s="107"/>
    </row>
    <row r="78" spans="2:4" x14ac:dyDescent="0.2">
      <c r="B78" s="105">
        <v>40</v>
      </c>
      <c r="C78" s="106"/>
      <c r="D78" s="107"/>
    </row>
    <row r="79" spans="2:4" x14ac:dyDescent="0.2">
      <c r="B79" s="105">
        <v>41</v>
      </c>
      <c r="C79" s="106"/>
      <c r="D79" s="107"/>
    </row>
    <row r="80" spans="2:4" x14ac:dyDescent="0.2">
      <c r="B80" s="105">
        <v>42</v>
      </c>
      <c r="C80" s="106"/>
      <c r="D80" s="107"/>
    </row>
    <row r="81" spans="2:4" x14ac:dyDescent="0.2">
      <c r="B81" s="105">
        <v>43</v>
      </c>
      <c r="C81" s="106"/>
      <c r="D81" s="107"/>
    </row>
    <row r="82" spans="2:4" x14ac:dyDescent="0.2">
      <c r="B82" s="105">
        <v>44</v>
      </c>
      <c r="C82" s="106"/>
      <c r="D82" s="107"/>
    </row>
    <row r="83" spans="2:4" x14ac:dyDescent="0.2">
      <c r="B83" s="105">
        <v>45</v>
      </c>
      <c r="C83" s="106"/>
      <c r="D83" s="107"/>
    </row>
    <row r="84" spans="2:4" x14ac:dyDescent="0.2">
      <c r="B84" s="105">
        <v>46</v>
      </c>
      <c r="C84" s="106"/>
      <c r="D84" s="107"/>
    </row>
    <row r="85" spans="2:4" x14ac:dyDescent="0.2">
      <c r="B85" s="105">
        <v>47</v>
      </c>
      <c r="C85" s="106"/>
      <c r="D85" s="107"/>
    </row>
    <row r="86" spans="2:4" x14ac:dyDescent="0.2">
      <c r="B86" s="105">
        <v>48</v>
      </c>
      <c r="C86" s="106"/>
      <c r="D86" s="107"/>
    </row>
    <row r="87" spans="2:4" x14ac:dyDescent="0.2">
      <c r="B87" s="105">
        <v>49</v>
      </c>
      <c r="C87" s="106"/>
      <c r="D87" s="107"/>
    </row>
    <row r="88" spans="2:4" x14ac:dyDescent="0.2">
      <c r="B88" s="105">
        <v>50</v>
      </c>
      <c r="C88" s="106"/>
      <c r="D88" s="107"/>
    </row>
    <row r="89" spans="2:4" x14ac:dyDescent="0.2">
      <c r="B89" s="105">
        <v>51</v>
      </c>
      <c r="C89" s="106"/>
      <c r="D89" s="107"/>
    </row>
    <row r="90" spans="2:4" x14ac:dyDescent="0.2">
      <c r="B90" s="105">
        <v>52</v>
      </c>
      <c r="C90" s="106"/>
      <c r="D90" s="107"/>
    </row>
    <row r="91" spans="2:4" x14ac:dyDescent="0.2">
      <c r="B91" s="105">
        <v>53</v>
      </c>
      <c r="C91" s="106"/>
      <c r="D91" s="107"/>
    </row>
    <row r="92" spans="2:4" x14ac:dyDescent="0.2">
      <c r="B92" s="105">
        <v>54</v>
      </c>
      <c r="C92" s="106"/>
      <c r="D92" s="107"/>
    </row>
    <row r="93" spans="2:4" x14ac:dyDescent="0.2">
      <c r="B93" s="105">
        <v>55</v>
      </c>
      <c r="C93" s="106"/>
      <c r="D93" s="107"/>
    </row>
    <row r="94" spans="2:4" x14ac:dyDescent="0.2">
      <c r="B94" s="105">
        <v>56</v>
      </c>
      <c r="C94" s="106"/>
      <c r="D94" s="107"/>
    </row>
    <row r="95" spans="2:4" x14ac:dyDescent="0.2">
      <c r="B95" s="105">
        <v>57</v>
      </c>
      <c r="C95" s="106"/>
      <c r="D95" s="107"/>
    </row>
    <row r="96" spans="2:4" x14ac:dyDescent="0.2">
      <c r="B96" s="105">
        <v>58</v>
      </c>
      <c r="C96" s="106"/>
      <c r="D96" s="107"/>
    </row>
    <row r="97" spans="2:4" x14ac:dyDescent="0.2">
      <c r="B97" s="105">
        <v>59</v>
      </c>
      <c r="C97" s="106"/>
      <c r="D97" s="107"/>
    </row>
    <row r="98" spans="2:4" x14ac:dyDescent="0.2">
      <c r="B98" s="105">
        <v>60</v>
      </c>
      <c r="C98" s="106"/>
      <c r="D98" s="107"/>
    </row>
    <row r="99" spans="2:4" x14ac:dyDescent="0.2">
      <c r="B99" s="105">
        <v>61</v>
      </c>
      <c r="C99" s="106"/>
      <c r="D99" s="107"/>
    </row>
    <row r="100" spans="2:4" x14ac:dyDescent="0.2">
      <c r="B100" s="105">
        <v>62</v>
      </c>
      <c r="C100" s="106"/>
      <c r="D100" s="107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L48" sqref="L48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98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hidden="1" customWidth="1"/>
    <col min="16" max="16" width="17.5" style="98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98" customWidth="1"/>
    <col min="22" max="22" width="9" style="98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91" t="s">
        <v>228</v>
      </c>
      <c r="F1" s="291"/>
      <c r="G1" s="291"/>
      <c r="H1" s="291"/>
      <c r="I1" s="291"/>
      <c r="J1" s="291"/>
      <c r="K1" s="291"/>
      <c r="L1" s="291"/>
      <c r="M1" s="291"/>
      <c r="N1" s="291"/>
      <c r="O1" s="3"/>
      <c r="P1" s="32"/>
      <c r="Q1" s="18"/>
      <c r="R1" s="3"/>
      <c r="W1" s="98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96"/>
      <c r="F2" s="96"/>
      <c r="G2" s="96"/>
      <c r="H2" s="96"/>
      <c r="I2" s="96"/>
      <c r="J2" s="96"/>
      <c r="K2" s="96"/>
      <c r="L2" s="96"/>
      <c r="M2" s="96"/>
      <c r="N2" s="96"/>
      <c r="O2" s="3"/>
      <c r="P2" s="32"/>
      <c r="Q2" s="18"/>
      <c r="R2" s="3"/>
      <c r="W2" s="98"/>
      <c r="Y2" s="6"/>
      <c r="Z2" s="6"/>
      <c r="AA2" s="6"/>
    </row>
    <row r="3" spans="1:27" s="6" customFormat="1" ht="22.5" customHeight="1" x14ac:dyDescent="0.15">
      <c r="A3" s="10"/>
      <c r="B3" s="10" t="s">
        <v>10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3" t="s">
        <v>10</v>
      </c>
      <c r="P3" s="32" t="s">
        <v>0</v>
      </c>
      <c r="Q3" s="19" t="s">
        <v>1</v>
      </c>
      <c r="R3" s="3"/>
      <c r="U3" s="9"/>
      <c r="V3" s="9"/>
    </row>
    <row r="4" spans="1:27" s="6" customFormat="1" ht="27" customHeight="1" thickBot="1" x14ac:dyDescent="0.2">
      <c r="A4" s="292">
        <v>1</v>
      </c>
      <c r="B4" s="293">
        <v>7</v>
      </c>
      <c r="C4" s="294" t="str">
        <f>IF(B4="","",VLOOKUP(B4,$B$38:$D$100,2))</f>
        <v>向後　亮祐</v>
      </c>
      <c r="D4" s="294" t="str">
        <f>IF(B4="","",VLOOKUP(B4,$B$38:$D$100,3))</f>
        <v>東総工業</v>
      </c>
      <c r="E4" s="62"/>
      <c r="F4" s="42">
        <v>3</v>
      </c>
      <c r="G4"/>
      <c r="H4"/>
      <c r="I4"/>
      <c r="J4"/>
      <c r="L4" s="165"/>
      <c r="M4" s="166"/>
      <c r="N4" s="205">
        <v>4</v>
      </c>
      <c r="O4" s="295">
        <v>4</v>
      </c>
      <c r="P4" s="294" t="str">
        <f>IF(O4="","",VLOOKUP(O4,$B$38:$D$100,2))</f>
        <v>菅谷　祐斗</v>
      </c>
      <c r="Q4" s="294" t="str">
        <f>IF(O4="","",VLOOKUP(O4,$B$38:$D$100,3))</f>
        <v>市立銚子</v>
      </c>
      <c r="R4" s="295">
        <v>8</v>
      </c>
      <c r="U4" s="7"/>
      <c r="V4" s="7"/>
    </row>
    <row r="5" spans="1:27" s="6" customFormat="1" ht="27" customHeight="1" thickBot="1" x14ac:dyDescent="0.25">
      <c r="A5" s="292"/>
      <c r="B5" s="293"/>
      <c r="C5" s="294"/>
      <c r="D5" s="294"/>
      <c r="E5" s="99"/>
      <c r="F5" s="122" t="s">
        <v>308</v>
      </c>
      <c r="G5" s="193">
        <v>1</v>
      </c>
      <c r="H5"/>
      <c r="I5"/>
      <c r="J5"/>
      <c r="K5"/>
      <c r="L5" s="166"/>
      <c r="M5" s="219">
        <v>3</v>
      </c>
      <c r="N5" s="162" t="s">
        <v>304</v>
      </c>
      <c r="O5" s="296"/>
      <c r="P5" s="294"/>
      <c r="Q5" s="294"/>
      <c r="R5" s="296"/>
      <c r="U5" s="7"/>
      <c r="V5" s="7"/>
      <c r="Y5" s="4"/>
      <c r="Z5" s="4"/>
      <c r="AA5" s="4"/>
    </row>
    <row r="6" spans="1:27" s="6" customFormat="1" ht="27" customHeight="1" thickBot="1" x14ac:dyDescent="0.25">
      <c r="A6" s="292">
        <v>2</v>
      </c>
      <c r="B6" s="293">
        <v>3</v>
      </c>
      <c r="C6" s="294" t="str">
        <f>IF(B6="","",VLOOKUP(B6,$B$38:$D$100,2))</f>
        <v>高司　龍聖</v>
      </c>
      <c r="D6" s="294" t="str">
        <f>IF(B6="","",VLOOKUP(B6,$B$38:$D$100,3))</f>
        <v>木更津総合</v>
      </c>
      <c r="E6" s="184">
        <v>6</v>
      </c>
      <c r="F6" s="212"/>
      <c r="G6" s="43"/>
      <c r="H6"/>
      <c r="I6"/>
      <c r="J6"/>
      <c r="K6"/>
      <c r="L6" s="225"/>
      <c r="M6" s="159"/>
      <c r="N6" s="157"/>
      <c r="O6" s="295">
        <v>13</v>
      </c>
      <c r="P6" s="294" t="str">
        <f>IF(O6="","",VLOOKUP(O6,$B$38:$D$100,2))</f>
        <v>粕谷　慶人</v>
      </c>
      <c r="Q6" s="294" t="str">
        <f>IF(O6="","",VLOOKUP(O6,$B$38:$D$100,3))</f>
        <v>千葉南</v>
      </c>
      <c r="R6" s="295">
        <v>9</v>
      </c>
      <c r="U6" s="7"/>
      <c r="V6" s="7"/>
      <c r="Y6" s="4"/>
      <c r="Z6" s="4"/>
      <c r="AA6" s="4"/>
    </row>
    <row r="7" spans="1:27" s="6" customFormat="1" ht="27" customHeight="1" thickBot="1" x14ac:dyDescent="0.25">
      <c r="A7" s="292"/>
      <c r="B7" s="293"/>
      <c r="C7" s="294"/>
      <c r="D7" s="294"/>
      <c r="E7" s="211" t="s">
        <v>301</v>
      </c>
      <c r="F7" s="213"/>
      <c r="G7" s="43"/>
      <c r="H7"/>
      <c r="I7"/>
      <c r="J7"/>
      <c r="K7"/>
      <c r="L7" s="219">
        <v>0</v>
      </c>
      <c r="M7" s="166" t="s">
        <v>309</v>
      </c>
      <c r="N7" s="167">
        <v>0</v>
      </c>
      <c r="O7" s="296"/>
      <c r="P7" s="294"/>
      <c r="Q7" s="294"/>
      <c r="R7" s="296"/>
      <c r="U7" s="7"/>
      <c r="V7" s="7"/>
      <c r="Y7" s="4"/>
      <c r="Z7" s="4"/>
      <c r="AA7" s="4"/>
    </row>
    <row r="8" spans="1:27" s="6" customFormat="1" ht="27" customHeight="1" thickBot="1" x14ac:dyDescent="0.25">
      <c r="A8" s="292">
        <v>3</v>
      </c>
      <c r="B8" s="293">
        <v>8</v>
      </c>
      <c r="C8" s="294" t="str">
        <f>IF(B8="","",VLOOKUP(B8,$B$38:$D$100,2))</f>
        <v>磯見健太</v>
      </c>
      <c r="D8" s="294" t="str">
        <f>IF(B8="","",VLOOKUP(B8,$B$38:$D$100,3))</f>
        <v>千葉経済</v>
      </c>
      <c r="E8" s="126"/>
      <c r="F8" s="130">
        <v>6</v>
      </c>
      <c r="G8" s="43"/>
      <c r="H8"/>
      <c r="I8"/>
      <c r="J8"/>
      <c r="K8" s="43"/>
      <c r="L8" s="168"/>
      <c r="M8" s="166"/>
      <c r="N8" s="205">
        <v>2</v>
      </c>
      <c r="O8" s="295">
        <v>14</v>
      </c>
      <c r="P8" s="294" t="str">
        <f>IF(O8="","",VLOOKUP(O8,$B$38:$D$100,2))</f>
        <v>吉田　大晟</v>
      </c>
      <c r="Q8" s="294" t="str">
        <f>IF(O8="","",VLOOKUP(O8,$B$38:$D$100,3))</f>
        <v>麗澤</v>
      </c>
      <c r="R8" s="295">
        <v>10</v>
      </c>
      <c r="U8" s="9"/>
      <c r="V8" s="9"/>
      <c r="Y8" s="4"/>
      <c r="Z8" s="4"/>
      <c r="AA8" s="4"/>
    </row>
    <row r="9" spans="1:27" s="6" customFormat="1" ht="27" customHeight="1" thickBot="1" x14ac:dyDescent="0.25">
      <c r="A9" s="292"/>
      <c r="B9" s="293"/>
      <c r="C9" s="294"/>
      <c r="D9" s="294"/>
      <c r="E9" s="127">
        <v>0</v>
      </c>
      <c r="F9" s="130"/>
      <c r="G9" s="43"/>
      <c r="H9" s="44"/>
      <c r="I9" s="189"/>
      <c r="J9"/>
      <c r="K9" s="43"/>
      <c r="L9" s="159"/>
      <c r="M9" s="227"/>
      <c r="N9" s="162" t="s">
        <v>305</v>
      </c>
      <c r="O9" s="296"/>
      <c r="P9" s="294"/>
      <c r="Q9" s="294"/>
      <c r="R9" s="296"/>
      <c r="U9" s="9"/>
      <c r="V9" s="9"/>
      <c r="Y9" s="4"/>
      <c r="Z9" s="4"/>
      <c r="AA9" s="4"/>
    </row>
    <row r="10" spans="1:27" s="6" customFormat="1" ht="27" customHeight="1" thickBot="1" x14ac:dyDescent="0.25">
      <c r="A10" s="292">
        <v>4</v>
      </c>
      <c r="B10" s="293">
        <v>12</v>
      </c>
      <c r="C10" s="294" t="str">
        <f>IF(B10="","",VLOOKUP(B10,$B$38:$D$100,2))</f>
        <v>清水　龍弥</v>
      </c>
      <c r="D10" s="294" t="str">
        <f>IF(B10="","",VLOOKUP(B10,$B$38:$D$100,3))</f>
        <v>敬愛学園</v>
      </c>
      <c r="E10" s="128" t="s">
        <v>477</v>
      </c>
      <c r="F10" s="130"/>
      <c r="G10" s="121" t="s">
        <v>311</v>
      </c>
      <c r="H10" s="193"/>
      <c r="I10" s="198" t="s">
        <v>500</v>
      </c>
      <c r="J10" s="42">
        <v>2</v>
      </c>
      <c r="K10" s="45"/>
      <c r="L10" s="166" t="s">
        <v>314</v>
      </c>
      <c r="M10" s="160">
        <v>1</v>
      </c>
      <c r="N10" s="157"/>
      <c r="O10" s="295">
        <v>5</v>
      </c>
      <c r="P10" s="294" t="str">
        <f>IF(O10="","",VLOOKUP(O10,$B$38:$D$100,2))</f>
        <v>石橋　　樹</v>
      </c>
      <c r="Q10" s="294" t="str">
        <f>IF(O10="","",VLOOKUP(O10,$B$38:$D$100,3))</f>
        <v>佐原</v>
      </c>
      <c r="R10" s="295">
        <v>11</v>
      </c>
      <c r="U10" s="9"/>
      <c r="V10" s="9"/>
      <c r="Y10" s="4"/>
      <c r="Z10" s="4"/>
      <c r="AA10" s="4"/>
    </row>
    <row r="11" spans="1:27" s="6" customFormat="1" ht="27" customHeight="1" thickBot="1" x14ac:dyDescent="0.25">
      <c r="A11" s="292"/>
      <c r="B11" s="293"/>
      <c r="C11" s="294"/>
      <c r="D11" s="294"/>
      <c r="E11" s="125" t="s">
        <v>302</v>
      </c>
      <c r="F11" s="222">
        <v>0</v>
      </c>
      <c r="G11" s="189"/>
      <c r="H11"/>
      <c r="I11" s="131" t="s">
        <v>315</v>
      </c>
      <c r="J11"/>
      <c r="K11" s="228"/>
      <c r="L11" s="166"/>
      <c r="M11" s="166"/>
      <c r="N11" s="167">
        <v>0</v>
      </c>
      <c r="O11" s="296"/>
      <c r="P11" s="294"/>
      <c r="Q11" s="294"/>
      <c r="R11" s="296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thickBot="1" x14ac:dyDescent="0.25">
      <c r="A12" s="292">
        <v>5</v>
      </c>
      <c r="B12" s="293">
        <v>10</v>
      </c>
      <c r="C12" s="294" t="str">
        <f>IF(B12="","",VLOOKUP(B12,$B$38:$D$100,2))</f>
        <v>御前　晴</v>
      </c>
      <c r="D12" s="294" t="str">
        <f>IF(B12="","",VLOOKUP(B12,$B$38:$D$100,3))</f>
        <v>渋谷幕張</v>
      </c>
      <c r="E12" s="221"/>
      <c r="F12" s="121"/>
      <c r="G12" s="224"/>
      <c r="H12"/>
      <c r="I12"/>
      <c r="J12"/>
      <c r="K12" s="189"/>
      <c r="L12" s="166"/>
      <c r="M12" s="166"/>
      <c r="N12" s="162">
        <v>0</v>
      </c>
      <c r="O12" s="295">
        <v>11</v>
      </c>
      <c r="P12" s="294" t="str">
        <f>IF(O12="","",VLOOKUP(O12,$B$38:$D$100,2))</f>
        <v>杉本　往於</v>
      </c>
      <c r="Q12" s="294" t="str">
        <f>IF(O12="","",VLOOKUP(O12,$B$38:$D$100,3))</f>
        <v>渋谷幕張</v>
      </c>
      <c r="R12" s="295">
        <v>12</v>
      </c>
      <c r="Y12" s="4"/>
      <c r="Z12" s="4"/>
      <c r="AA12" s="4"/>
    </row>
    <row r="13" spans="1:27" s="6" customFormat="1" ht="27" customHeight="1" thickBot="1" x14ac:dyDescent="0.25">
      <c r="A13" s="292"/>
      <c r="B13" s="293"/>
      <c r="C13" s="294"/>
      <c r="D13" s="294"/>
      <c r="E13" s="129"/>
      <c r="F13" s="121" t="s">
        <v>313</v>
      </c>
      <c r="G13" s="223"/>
      <c r="H13"/>
      <c r="I13"/>
      <c r="J13"/>
      <c r="K13" s="189"/>
      <c r="L13" s="166"/>
      <c r="M13" s="199" t="s">
        <v>476</v>
      </c>
      <c r="N13" s="175" t="s">
        <v>306</v>
      </c>
      <c r="O13" s="296"/>
      <c r="P13" s="294"/>
      <c r="Q13" s="294"/>
      <c r="R13" s="296"/>
      <c r="Y13" s="4"/>
      <c r="Z13" s="4"/>
      <c r="AA13" s="4"/>
    </row>
    <row r="14" spans="1:27" s="6" customFormat="1" ht="27" customHeight="1" thickBot="1" x14ac:dyDescent="0.25">
      <c r="A14" s="292">
        <v>6</v>
      </c>
      <c r="B14" s="293">
        <v>9</v>
      </c>
      <c r="C14" s="294" t="str">
        <f>IF(B14="","",VLOOKUP(B14,$B$38:$D$100,2))</f>
        <v>岡田　朝</v>
      </c>
      <c r="D14" s="294" t="str">
        <f>IF(B14="","",VLOOKUP(B14,$B$38:$D$100,3))</f>
        <v>習志野</v>
      </c>
      <c r="E14" s="128">
        <v>0</v>
      </c>
      <c r="F14" s="189"/>
      <c r="G14" s="148">
        <v>2</v>
      </c>
      <c r="H14"/>
      <c r="I14"/>
      <c r="J14"/>
      <c r="K14" s="189"/>
      <c r="L14" s="225"/>
      <c r="M14" s="200"/>
      <c r="N14" s="204"/>
      <c r="O14" s="293">
        <v>15</v>
      </c>
      <c r="P14" s="294" t="str">
        <f>IF(O14="","",VLOOKUP(O14,$B$38:$D$100,2))</f>
        <v>大島　孝太</v>
      </c>
      <c r="Q14" s="294" t="str">
        <f>IF(O14="","",VLOOKUP(O14,$B$38:$D$100,3))</f>
        <v>日体大柏</v>
      </c>
      <c r="R14" s="295">
        <v>13</v>
      </c>
      <c r="V14" s="178"/>
      <c r="Y14" s="4"/>
      <c r="Z14" s="4"/>
      <c r="AA14" s="4"/>
    </row>
    <row r="15" spans="1:27" s="6" customFormat="1" ht="27" customHeight="1" thickBot="1" x14ac:dyDescent="0.25">
      <c r="A15" s="292"/>
      <c r="B15" s="293"/>
      <c r="C15" s="294"/>
      <c r="D15" s="294"/>
      <c r="E15" s="125" t="s">
        <v>303</v>
      </c>
      <c r="F15" s="223"/>
      <c r="G15"/>
      <c r="H15"/>
      <c r="I15"/>
      <c r="J15"/>
      <c r="K15" s="189"/>
      <c r="L15" s="219"/>
      <c r="M15" s="166" t="s">
        <v>310</v>
      </c>
      <c r="N15" s="167">
        <v>4</v>
      </c>
      <c r="O15" s="293"/>
      <c r="P15" s="294"/>
      <c r="Q15" s="294"/>
      <c r="R15" s="296"/>
      <c r="Y15" s="4"/>
      <c r="Z15" s="4"/>
      <c r="AA15" s="4"/>
    </row>
    <row r="16" spans="1:27" s="6" customFormat="1" ht="27" customHeight="1" thickBot="1" x14ac:dyDescent="0.25">
      <c r="A16" s="292">
        <v>7</v>
      </c>
      <c r="B16" s="293">
        <v>1</v>
      </c>
      <c r="C16" s="294" t="str">
        <f>IF(B16="","",VLOOKUP(B16,$B$38:$D$100,2))</f>
        <v>高橋　大和</v>
      </c>
      <c r="D16" s="294" t="str">
        <f>IF(B16="","",VLOOKUP(B16,$B$38:$D$100,3))</f>
        <v>拓大紅陵</v>
      </c>
      <c r="E16" s="221"/>
      <c r="F16" s="148">
        <v>2</v>
      </c>
      <c r="G16"/>
      <c r="H16"/>
      <c r="I16"/>
      <c r="J16"/>
      <c r="K16"/>
      <c r="L16" s="160">
        <v>5</v>
      </c>
      <c r="M16" s="166"/>
      <c r="N16" s="205" t="s">
        <v>482</v>
      </c>
      <c r="O16" s="293">
        <v>2</v>
      </c>
      <c r="P16" s="294" t="str">
        <f>IF(O16="","",VLOOKUP(O16,$B$38:$D$100,2))</f>
        <v>平野　慶太郎</v>
      </c>
      <c r="Q16" s="294" t="str">
        <f>IF(O16="","",VLOOKUP(O16,$B$38:$D$100,3))</f>
        <v>木更津総合</v>
      </c>
      <c r="R16" s="295">
        <v>14</v>
      </c>
      <c r="U16" s="9"/>
      <c r="V16" s="9"/>
      <c r="Y16" s="4"/>
      <c r="Z16" s="4"/>
      <c r="AA16" s="4"/>
    </row>
    <row r="17" spans="1:27" s="6" customFormat="1" ht="27" customHeight="1" thickBot="1" x14ac:dyDescent="0.25">
      <c r="A17" s="292"/>
      <c r="B17" s="293"/>
      <c r="C17" s="294"/>
      <c r="D17" s="294"/>
      <c r="E17" s="146">
        <v>4</v>
      </c>
      <c r="F17"/>
      <c r="G17"/>
      <c r="H17"/>
      <c r="I17"/>
      <c r="J17"/>
      <c r="K17"/>
      <c r="L17" s="159"/>
      <c r="M17" s="227"/>
      <c r="N17" s="162" t="s">
        <v>307</v>
      </c>
      <c r="O17" s="293"/>
      <c r="P17" s="294"/>
      <c r="Q17" s="294"/>
      <c r="R17" s="296"/>
      <c r="U17" s="9"/>
      <c r="V17" s="9"/>
      <c r="Y17" s="4"/>
      <c r="Z17" s="4"/>
      <c r="AA17" s="4"/>
    </row>
    <row r="18" spans="1:27" s="6" customFormat="1" ht="27" customHeight="1" x14ac:dyDescent="0.2">
      <c r="A18" s="302"/>
      <c r="B18" s="297"/>
      <c r="C18" s="297" t="str">
        <f>IF(B18="","",VLOOKUP(B18,$B$38:$D$100,2))</f>
        <v/>
      </c>
      <c r="D18" s="299" t="str">
        <f>IF(B18="","",VLOOKUP(B18,$B$38:$D$100,3))</f>
        <v/>
      </c>
      <c r="E18" s="1"/>
      <c r="F18"/>
      <c r="G18"/>
      <c r="H18"/>
      <c r="I18"/>
      <c r="J18"/>
      <c r="K18"/>
      <c r="L18" s="166"/>
      <c r="M18" s="160" t="s">
        <v>494</v>
      </c>
      <c r="N18" s="157"/>
      <c r="O18" s="293">
        <v>6</v>
      </c>
      <c r="P18" s="294" t="str">
        <f>IF(O18="","",VLOOKUP(O18,$B$38:$D$100,2))</f>
        <v>鈴木　健太</v>
      </c>
      <c r="Q18" s="294" t="str">
        <f>IF(O18="","",VLOOKUP(O18,$B$38:$D$100,3))</f>
        <v>秀明八千代</v>
      </c>
      <c r="R18" s="295">
        <v>15</v>
      </c>
      <c r="U18" s="9"/>
      <c r="V18" s="9"/>
      <c r="Y18" s="4"/>
      <c r="Z18" s="4"/>
      <c r="AA18" s="4"/>
    </row>
    <row r="19" spans="1:27" s="6" customFormat="1" ht="27" customHeight="1" x14ac:dyDescent="0.2">
      <c r="A19" s="301"/>
      <c r="B19" s="298"/>
      <c r="C19" s="298"/>
      <c r="D19" s="300"/>
      <c r="E19" s="1"/>
      <c r="F19"/>
      <c r="G19"/>
      <c r="H19"/>
      <c r="I19"/>
      <c r="J19"/>
      <c r="K19"/>
      <c r="L19" s="166"/>
      <c r="M19" s="166"/>
      <c r="N19" s="158" t="s">
        <v>481</v>
      </c>
      <c r="O19" s="293"/>
      <c r="P19" s="294"/>
      <c r="Q19" s="294"/>
      <c r="R19" s="296"/>
      <c r="U19" s="9"/>
      <c r="V19" s="9"/>
      <c r="Y19" s="4"/>
      <c r="Z19" s="4"/>
      <c r="AA19" s="4"/>
    </row>
    <row r="20" spans="1:27" s="6" customFormat="1" ht="27" customHeight="1" x14ac:dyDescent="0.2">
      <c r="A20" s="301"/>
      <c r="B20" s="298"/>
      <c r="C20" s="298" t="str">
        <f>IF(B20="","",VLOOKUP(B20,$B$38:$D$100,2))</f>
        <v/>
      </c>
      <c r="D20" s="300" t="str">
        <f>IF(B20="","",VLOOKUP(B20,$B$38:$D$100,3))</f>
        <v/>
      </c>
      <c r="E20" s="1"/>
      <c r="F20"/>
      <c r="G20"/>
      <c r="H20"/>
      <c r="I20"/>
      <c r="J20"/>
      <c r="K20"/>
      <c r="L20" s="166"/>
      <c r="M20" s="166"/>
      <c r="N20" s="166"/>
      <c r="O20" s="297"/>
      <c r="P20" s="297" t="str">
        <f>IF(O20="","",VLOOKUP(O20,$B$38:$D$100,2))</f>
        <v/>
      </c>
      <c r="Q20" s="299" t="str">
        <f>IF(O20="","",VLOOKUP(O20,$B$38:$D$100,3))</f>
        <v/>
      </c>
      <c r="R20" s="297"/>
      <c r="U20" s="9"/>
      <c r="V20" s="9"/>
      <c r="Y20" s="4"/>
      <c r="Z20" s="4"/>
      <c r="AA20" s="4"/>
    </row>
    <row r="21" spans="1:27" s="6" customFormat="1" ht="27" customHeight="1" x14ac:dyDescent="0.2">
      <c r="A21" s="301"/>
      <c r="B21" s="298"/>
      <c r="C21" s="298"/>
      <c r="D21" s="300"/>
      <c r="E21" s="1"/>
      <c r="F21"/>
      <c r="G21"/>
      <c r="H21"/>
      <c r="I21"/>
      <c r="J21"/>
      <c r="K21"/>
      <c r="L21"/>
      <c r="M21"/>
      <c r="N21"/>
      <c r="O21" s="298"/>
      <c r="P21" s="298"/>
      <c r="Q21" s="300"/>
      <c r="R21" s="298"/>
      <c r="U21" s="9"/>
      <c r="V21" s="9"/>
      <c r="Y21" s="4"/>
      <c r="Z21" s="4"/>
      <c r="AA21" s="4"/>
    </row>
    <row r="22" spans="1:27" s="6" customFormat="1" ht="27" customHeight="1" x14ac:dyDescent="0.2">
      <c r="A22" s="301"/>
      <c r="B22" s="298"/>
      <c r="C22" s="298" t="str">
        <f>IF(B22="","",VLOOKUP(B22,$B$38:$D$100,2))</f>
        <v/>
      </c>
      <c r="D22" s="300" t="str">
        <f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298"/>
      <c r="P22" s="298" t="str">
        <f>IF(O22="","",VLOOKUP(O22,$B$38:$D$100,2))</f>
        <v/>
      </c>
      <c r="Q22" s="300" t="str">
        <f>IF(O22="","",VLOOKUP(O22,$B$38:$D$100,3))</f>
        <v/>
      </c>
      <c r="R22" s="298"/>
      <c r="U22" s="9"/>
      <c r="V22" s="9"/>
      <c r="Y22" s="4"/>
      <c r="Z22" s="4"/>
      <c r="AA22" s="4"/>
    </row>
    <row r="23" spans="1:27" s="6" customFormat="1" ht="27" customHeight="1" x14ac:dyDescent="0.2">
      <c r="A23" s="301"/>
      <c r="B23" s="298"/>
      <c r="C23" s="298"/>
      <c r="D23" s="300"/>
      <c r="E23" s="1"/>
      <c r="F23"/>
      <c r="G23"/>
      <c r="H23"/>
      <c r="I23"/>
      <c r="J23"/>
      <c r="K23"/>
      <c r="L23"/>
      <c r="M23"/>
      <c r="N23"/>
      <c r="O23" s="298"/>
      <c r="P23" s="298"/>
      <c r="Q23" s="300"/>
      <c r="R23" s="298"/>
      <c r="U23" s="9"/>
      <c r="V23" s="9"/>
      <c r="Y23" s="4"/>
      <c r="Z23" s="4"/>
      <c r="AA23" s="4"/>
    </row>
    <row r="24" spans="1:27" s="6" customFormat="1" ht="27" customHeight="1" x14ac:dyDescent="0.15">
      <c r="A24" s="301"/>
      <c r="B24" s="298"/>
      <c r="C24" s="298" t="str">
        <f>IF(B24="","",VLOOKUP(B24,$B$38:$D$100,2))</f>
        <v/>
      </c>
      <c r="D24" s="300" t="str">
        <f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298"/>
      <c r="P24" s="298" t="str">
        <f>IF(O24="","",VLOOKUP(O24,$B$38:$D$100,2))</f>
        <v/>
      </c>
      <c r="Q24" s="300" t="str">
        <f>IF(O24="","",VLOOKUP(O24,$B$38:$D$100,3))</f>
        <v/>
      </c>
      <c r="R24" s="298"/>
      <c r="U24" s="9"/>
      <c r="V24" s="9"/>
    </row>
    <row r="25" spans="1:27" s="6" customFormat="1" ht="27" customHeight="1" x14ac:dyDescent="0.15">
      <c r="A25" s="301"/>
      <c r="B25" s="298"/>
      <c r="C25" s="298"/>
      <c r="D25" s="300"/>
      <c r="E25" s="1"/>
      <c r="F25"/>
      <c r="G25"/>
      <c r="H25"/>
      <c r="I25"/>
      <c r="J25"/>
      <c r="K25"/>
      <c r="L25"/>
      <c r="M25"/>
      <c r="N25"/>
      <c r="O25" s="298"/>
      <c r="P25" s="298"/>
      <c r="Q25" s="300"/>
      <c r="R25" s="298"/>
      <c r="U25" s="9"/>
      <c r="V25" s="9"/>
    </row>
    <row r="26" spans="1:27" s="6" customFormat="1" ht="27" customHeight="1" x14ac:dyDescent="0.15">
      <c r="A26" s="301"/>
      <c r="B26" s="298"/>
      <c r="C26" s="298" t="str">
        <f>IF(B26="","",VLOOKUP(B26,$B$38:$D$100,2))</f>
        <v/>
      </c>
      <c r="D26" s="300" t="str">
        <f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298"/>
      <c r="P26" s="298" t="str">
        <f>IF(O26="","",VLOOKUP(O26,$B$38:$D$100,2))</f>
        <v/>
      </c>
      <c r="Q26" s="300" t="str">
        <f>IF(O26="","",VLOOKUP(O26,$B$38:$D$100,3))</f>
        <v/>
      </c>
      <c r="R26" s="298"/>
      <c r="U26" s="9"/>
      <c r="V26" s="9"/>
    </row>
    <row r="27" spans="1:27" s="6" customFormat="1" ht="27" customHeight="1" x14ac:dyDescent="0.15">
      <c r="A27" s="301"/>
      <c r="B27" s="298"/>
      <c r="C27" s="298"/>
      <c r="D27" s="300"/>
      <c r="E27" s="1"/>
      <c r="F27"/>
      <c r="G27"/>
      <c r="H27"/>
      <c r="I27"/>
      <c r="J27"/>
      <c r="K27"/>
      <c r="L27"/>
      <c r="M27"/>
      <c r="N27"/>
      <c r="O27" s="298"/>
      <c r="P27" s="298"/>
      <c r="Q27" s="300"/>
      <c r="R27" s="298"/>
      <c r="U27" s="9"/>
      <c r="V27" s="9"/>
    </row>
    <row r="28" spans="1:27" s="6" customFormat="1" ht="27" customHeight="1" x14ac:dyDescent="0.15">
      <c r="A28" s="301"/>
      <c r="B28" s="298"/>
      <c r="C28" s="298" t="str">
        <f>IF(B28="","",VLOOKUP(B28,$B$38:$D$100,2))</f>
        <v/>
      </c>
      <c r="D28" s="300" t="str">
        <f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298"/>
      <c r="P28" s="298" t="str">
        <f>IF(O28="","",VLOOKUP(O28,$B$38:$D$100,2))</f>
        <v/>
      </c>
      <c r="Q28" s="300" t="str">
        <f>IF(O28="","",VLOOKUP(O28,$B$38:$D$100,3))</f>
        <v/>
      </c>
      <c r="R28" s="298"/>
      <c r="U28" s="9"/>
      <c r="V28" s="9"/>
    </row>
    <row r="29" spans="1:27" s="6" customFormat="1" ht="27" customHeight="1" x14ac:dyDescent="0.15">
      <c r="A29" s="301"/>
      <c r="B29" s="298"/>
      <c r="C29" s="298"/>
      <c r="D29" s="300"/>
      <c r="E29" s="1"/>
      <c r="F29"/>
      <c r="G29"/>
      <c r="H29"/>
      <c r="I29"/>
      <c r="J29"/>
      <c r="K29"/>
      <c r="L29"/>
      <c r="M29"/>
      <c r="N29"/>
      <c r="O29" s="298"/>
      <c r="P29" s="298"/>
      <c r="Q29" s="300"/>
      <c r="R29" s="298"/>
      <c r="U29" s="9"/>
      <c r="V29" s="9"/>
    </row>
    <row r="30" spans="1:27" s="6" customFormat="1" ht="27" customHeight="1" x14ac:dyDescent="0.15">
      <c r="A30" s="301"/>
      <c r="B30" s="298"/>
      <c r="C30" s="298" t="str">
        <f>IF(B30="","",VLOOKUP(B30,$B$38:$D$100,2))</f>
        <v/>
      </c>
      <c r="D30" s="300" t="str">
        <f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298"/>
      <c r="P30" s="298" t="str">
        <f>IF(O30="","",VLOOKUP(O30,$B$38:$D$100,2))</f>
        <v/>
      </c>
      <c r="Q30" s="300" t="str">
        <f>IF(O30="","",VLOOKUP(O30,$B$38:$D$100,3))</f>
        <v/>
      </c>
      <c r="R30" s="298"/>
      <c r="U30" s="9"/>
      <c r="V30" s="9"/>
    </row>
    <row r="31" spans="1:27" s="6" customFormat="1" ht="27" customHeight="1" x14ac:dyDescent="0.15">
      <c r="A31" s="301"/>
      <c r="B31" s="298"/>
      <c r="C31" s="298"/>
      <c r="D31" s="300"/>
      <c r="E31" s="1"/>
      <c r="F31"/>
      <c r="G31"/>
      <c r="H31"/>
      <c r="I31"/>
      <c r="J31"/>
      <c r="K31"/>
      <c r="L31"/>
      <c r="M31"/>
      <c r="N31"/>
      <c r="O31" s="298"/>
      <c r="P31" s="298"/>
      <c r="Q31" s="300"/>
      <c r="R31" s="298"/>
      <c r="U31" s="9"/>
      <c r="V31" s="9"/>
    </row>
    <row r="32" spans="1:27" ht="27" customHeight="1" x14ac:dyDescent="0.2">
      <c r="A32" s="301"/>
      <c r="B32" s="298"/>
      <c r="C32" s="298" t="str">
        <f>IF(B32="","",VLOOKUP(B32,$B$38:$D$100,2))</f>
        <v/>
      </c>
      <c r="D32" s="300" t="str">
        <f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298"/>
      <c r="P32" s="298" t="str">
        <f>IF(O32="","",VLOOKUP(O32,$B$38:$D$100,2))</f>
        <v/>
      </c>
      <c r="Q32" s="300" t="str">
        <f>IF(O32="","",VLOOKUP(O32,$B$38:$D$100,3))</f>
        <v/>
      </c>
      <c r="R32" s="298"/>
      <c r="U32" s="97"/>
    </row>
    <row r="33" spans="1:21" ht="27" customHeight="1" x14ac:dyDescent="0.2">
      <c r="A33" s="301"/>
      <c r="B33" s="298"/>
      <c r="C33" s="298"/>
      <c r="D33" s="300"/>
      <c r="E33" s="1"/>
      <c r="F33"/>
      <c r="G33"/>
      <c r="H33"/>
      <c r="I33"/>
      <c r="J33"/>
      <c r="K33"/>
      <c r="L33"/>
      <c r="M33"/>
      <c r="N33"/>
      <c r="O33" s="298"/>
      <c r="P33" s="298"/>
      <c r="Q33" s="300"/>
      <c r="R33" s="298"/>
      <c r="U33" s="97"/>
    </row>
    <row r="34" spans="1:21" ht="27" customHeight="1" x14ac:dyDescent="0.2">
      <c r="A34" s="301"/>
      <c r="B34" s="298"/>
      <c r="C34" s="298" t="str">
        <f>IF(B34="","",VLOOKUP(B34,$B$38:$D$100,2))</f>
        <v/>
      </c>
      <c r="D34" s="300" t="str">
        <f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298"/>
      <c r="P34" s="298" t="str">
        <f>IF(O34="","",VLOOKUP(O34,$B$38:$D$100,2))</f>
        <v/>
      </c>
      <c r="Q34" s="300" t="str">
        <f>IF(O34="","",VLOOKUP(O34,$B$38:$D$100,3))</f>
        <v/>
      </c>
      <c r="R34" s="298"/>
      <c r="U34" s="97"/>
    </row>
    <row r="35" spans="1:21" ht="27" customHeight="1" x14ac:dyDescent="0.2">
      <c r="A35" s="301"/>
      <c r="B35" s="298"/>
      <c r="C35" s="298"/>
      <c r="D35" s="300"/>
      <c r="E35" s="1"/>
      <c r="F35"/>
      <c r="G35"/>
      <c r="H35"/>
      <c r="I35"/>
      <c r="J35"/>
      <c r="K35"/>
      <c r="L35"/>
      <c r="M35"/>
      <c r="N35"/>
      <c r="O35" s="298"/>
      <c r="P35" s="298"/>
      <c r="Q35" s="300"/>
      <c r="R35" s="298"/>
      <c r="U35" s="97"/>
    </row>
    <row r="36" spans="1:21" ht="18" thickBot="1" x14ac:dyDescent="0.25"/>
    <row r="37" spans="1:21" ht="18" thickBot="1" x14ac:dyDescent="0.25">
      <c r="A37" s="303" t="s">
        <v>205</v>
      </c>
      <c r="B37" s="304"/>
      <c r="C37" s="305" t="s">
        <v>266</v>
      </c>
      <c r="D37" s="306"/>
    </row>
    <row r="38" spans="1:21" x14ac:dyDescent="0.2">
      <c r="B38" s="102" t="s">
        <v>206</v>
      </c>
      <c r="C38" s="103" t="s">
        <v>0</v>
      </c>
      <c r="D38" s="104" t="s">
        <v>1</v>
      </c>
    </row>
    <row r="39" spans="1:21" x14ac:dyDescent="0.2">
      <c r="B39" s="105">
        <v>1</v>
      </c>
      <c r="C39" s="106" t="s">
        <v>502</v>
      </c>
      <c r="D39" s="107" t="s">
        <v>19</v>
      </c>
    </row>
    <row r="40" spans="1:21" x14ac:dyDescent="0.2">
      <c r="B40" s="105">
        <v>2</v>
      </c>
      <c r="C40" s="106" t="s">
        <v>194</v>
      </c>
      <c r="D40" s="107" t="s">
        <v>82</v>
      </c>
    </row>
    <row r="41" spans="1:21" x14ac:dyDescent="0.2">
      <c r="B41" s="105">
        <v>3</v>
      </c>
      <c r="C41" s="106" t="s">
        <v>195</v>
      </c>
      <c r="D41" s="107" t="s">
        <v>82</v>
      </c>
    </row>
    <row r="42" spans="1:21" x14ac:dyDescent="0.2">
      <c r="B42" s="105">
        <v>4</v>
      </c>
      <c r="C42" s="106" t="s">
        <v>245</v>
      </c>
      <c r="D42" s="107" t="s">
        <v>83</v>
      </c>
    </row>
    <row r="43" spans="1:21" x14ac:dyDescent="0.2">
      <c r="B43" s="105">
        <v>5</v>
      </c>
      <c r="C43" s="106" t="s">
        <v>104</v>
      </c>
      <c r="D43" s="107" t="s">
        <v>25</v>
      </c>
    </row>
    <row r="44" spans="1:21" x14ac:dyDescent="0.2">
      <c r="B44" s="105">
        <v>6</v>
      </c>
      <c r="C44" s="106" t="s">
        <v>246</v>
      </c>
      <c r="D44" s="107" t="s">
        <v>81</v>
      </c>
    </row>
    <row r="45" spans="1:21" x14ac:dyDescent="0.2">
      <c r="B45" s="105">
        <v>7</v>
      </c>
      <c r="C45" s="106" t="s">
        <v>111</v>
      </c>
      <c r="D45" s="107" t="s">
        <v>84</v>
      </c>
    </row>
    <row r="46" spans="1:21" x14ac:dyDescent="0.2">
      <c r="B46" s="105">
        <v>8</v>
      </c>
      <c r="C46" s="106" t="s">
        <v>247</v>
      </c>
      <c r="D46" s="107" t="s">
        <v>23</v>
      </c>
    </row>
    <row r="47" spans="1:21" x14ac:dyDescent="0.2">
      <c r="B47" s="105">
        <v>9</v>
      </c>
      <c r="C47" s="106" t="s">
        <v>248</v>
      </c>
      <c r="D47" s="107" t="s">
        <v>85</v>
      </c>
    </row>
    <row r="48" spans="1:21" x14ac:dyDescent="0.2">
      <c r="B48" s="105">
        <v>10</v>
      </c>
      <c r="C48" s="106" t="s">
        <v>249</v>
      </c>
      <c r="D48" s="107" t="s">
        <v>26</v>
      </c>
    </row>
    <row r="49" spans="2:4" x14ac:dyDescent="0.2">
      <c r="B49" s="105">
        <v>11</v>
      </c>
      <c r="C49" s="106" t="s">
        <v>250</v>
      </c>
      <c r="D49" s="107" t="s">
        <v>26</v>
      </c>
    </row>
    <row r="50" spans="2:4" x14ac:dyDescent="0.2">
      <c r="B50" s="105">
        <v>12</v>
      </c>
      <c r="C50" s="106" t="s">
        <v>120</v>
      </c>
      <c r="D50" s="107" t="s">
        <v>86</v>
      </c>
    </row>
    <row r="51" spans="2:4" x14ac:dyDescent="0.2">
      <c r="B51" s="105">
        <v>13</v>
      </c>
      <c r="C51" s="106" t="s">
        <v>127</v>
      </c>
      <c r="D51" s="107" t="s">
        <v>87</v>
      </c>
    </row>
    <row r="52" spans="2:4" x14ac:dyDescent="0.2">
      <c r="B52" s="105">
        <v>14</v>
      </c>
      <c r="C52" s="106" t="s">
        <v>187</v>
      </c>
      <c r="D52" s="107" t="s">
        <v>88</v>
      </c>
    </row>
    <row r="53" spans="2:4" x14ac:dyDescent="0.2">
      <c r="B53" s="105">
        <v>15</v>
      </c>
      <c r="C53" s="106" t="s">
        <v>144</v>
      </c>
      <c r="D53" s="107" t="s">
        <v>89</v>
      </c>
    </row>
    <row r="54" spans="2:4" x14ac:dyDescent="0.2">
      <c r="B54" s="105">
        <v>16</v>
      </c>
      <c r="C54" s="106"/>
      <c r="D54" s="107"/>
    </row>
    <row r="55" spans="2:4" x14ac:dyDescent="0.2">
      <c r="B55" s="105">
        <v>17</v>
      </c>
      <c r="C55" s="106"/>
      <c r="D55" s="107"/>
    </row>
    <row r="56" spans="2:4" x14ac:dyDescent="0.2">
      <c r="B56" s="105">
        <v>18</v>
      </c>
      <c r="C56" s="106"/>
      <c r="D56" s="107"/>
    </row>
    <row r="57" spans="2:4" x14ac:dyDescent="0.2">
      <c r="B57" s="105">
        <v>19</v>
      </c>
      <c r="C57" s="106"/>
      <c r="D57" s="107"/>
    </row>
    <row r="58" spans="2:4" x14ac:dyDescent="0.2">
      <c r="B58" s="105">
        <v>20</v>
      </c>
      <c r="C58" s="106"/>
      <c r="D58" s="107"/>
    </row>
    <row r="59" spans="2:4" x14ac:dyDescent="0.2">
      <c r="B59" s="105">
        <v>21</v>
      </c>
      <c r="C59" s="106"/>
      <c r="D59" s="107"/>
    </row>
    <row r="60" spans="2:4" x14ac:dyDescent="0.2">
      <c r="B60" s="105">
        <v>22</v>
      </c>
      <c r="C60" s="106"/>
      <c r="D60" s="107"/>
    </row>
    <row r="61" spans="2:4" x14ac:dyDescent="0.2">
      <c r="B61" s="105">
        <v>23</v>
      </c>
      <c r="C61" s="106"/>
      <c r="D61" s="107"/>
    </row>
    <row r="62" spans="2:4" x14ac:dyDescent="0.2">
      <c r="B62" s="105">
        <v>24</v>
      </c>
      <c r="C62" s="106"/>
      <c r="D62" s="107"/>
    </row>
    <row r="63" spans="2:4" x14ac:dyDescent="0.2">
      <c r="B63" s="105">
        <v>25</v>
      </c>
      <c r="C63" s="106"/>
      <c r="D63" s="107"/>
    </row>
    <row r="64" spans="2:4" x14ac:dyDescent="0.2">
      <c r="B64" s="105">
        <v>26</v>
      </c>
      <c r="C64" s="106"/>
      <c r="D64" s="107"/>
    </row>
    <row r="65" spans="2:4" x14ac:dyDescent="0.2">
      <c r="B65" s="105">
        <v>27</v>
      </c>
      <c r="C65" s="106"/>
      <c r="D65" s="107"/>
    </row>
    <row r="66" spans="2:4" x14ac:dyDescent="0.2">
      <c r="B66" s="105">
        <v>28</v>
      </c>
      <c r="C66" s="106"/>
      <c r="D66" s="107"/>
    </row>
    <row r="67" spans="2:4" x14ac:dyDescent="0.2">
      <c r="B67" s="105">
        <v>29</v>
      </c>
      <c r="C67" s="106"/>
      <c r="D67" s="107"/>
    </row>
    <row r="68" spans="2:4" x14ac:dyDescent="0.2">
      <c r="B68" s="105">
        <v>30</v>
      </c>
      <c r="C68" s="106"/>
      <c r="D68" s="107"/>
    </row>
    <row r="69" spans="2:4" x14ac:dyDescent="0.2">
      <c r="B69" s="105">
        <v>31</v>
      </c>
      <c r="C69" s="106"/>
      <c r="D69" s="107"/>
    </row>
    <row r="70" spans="2:4" x14ac:dyDescent="0.2">
      <c r="B70" s="105">
        <v>32</v>
      </c>
      <c r="C70" s="106"/>
      <c r="D70" s="107"/>
    </row>
    <row r="71" spans="2:4" x14ac:dyDescent="0.2">
      <c r="B71" s="105">
        <v>33</v>
      </c>
      <c r="C71" s="106"/>
      <c r="D71" s="107"/>
    </row>
    <row r="72" spans="2:4" x14ac:dyDescent="0.2">
      <c r="B72" s="105">
        <v>34</v>
      </c>
      <c r="C72" s="106"/>
      <c r="D72" s="107"/>
    </row>
    <row r="73" spans="2:4" x14ac:dyDescent="0.2">
      <c r="B73" s="105">
        <v>35</v>
      </c>
      <c r="C73" s="106"/>
      <c r="D73" s="107"/>
    </row>
    <row r="74" spans="2:4" x14ac:dyDescent="0.2">
      <c r="B74" s="105">
        <v>36</v>
      </c>
      <c r="C74" s="106"/>
      <c r="D74" s="107"/>
    </row>
    <row r="75" spans="2:4" x14ac:dyDescent="0.2">
      <c r="B75" s="105">
        <v>37</v>
      </c>
      <c r="C75" s="106"/>
      <c r="D75" s="107"/>
    </row>
    <row r="76" spans="2:4" x14ac:dyDescent="0.2">
      <c r="B76" s="105">
        <v>38</v>
      </c>
      <c r="C76" s="106"/>
      <c r="D76" s="107"/>
    </row>
    <row r="77" spans="2:4" x14ac:dyDescent="0.2">
      <c r="B77" s="105">
        <v>39</v>
      </c>
      <c r="C77" s="106"/>
      <c r="D77" s="107"/>
    </row>
    <row r="78" spans="2:4" x14ac:dyDescent="0.2">
      <c r="B78" s="105">
        <v>40</v>
      </c>
      <c r="C78" s="106"/>
      <c r="D78" s="107"/>
    </row>
    <row r="79" spans="2:4" x14ac:dyDescent="0.2">
      <c r="B79" s="105">
        <v>41</v>
      </c>
      <c r="C79" s="106"/>
      <c r="D79" s="107"/>
    </row>
    <row r="80" spans="2:4" x14ac:dyDescent="0.2">
      <c r="B80" s="105">
        <v>42</v>
      </c>
      <c r="C80" s="106"/>
      <c r="D80" s="107"/>
    </row>
    <row r="81" spans="2:4" x14ac:dyDescent="0.2">
      <c r="B81" s="105">
        <v>43</v>
      </c>
      <c r="C81" s="106"/>
      <c r="D81" s="107"/>
    </row>
    <row r="82" spans="2:4" x14ac:dyDescent="0.2">
      <c r="B82" s="105">
        <v>44</v>
      </c>
      <c r="C82" s="106"/>
      <c r="D82" s="107"/>
    </row>
    <row r="83" spans="2:4" x14ac:dyDescent="0.2">
      <c r="B83" s="105">
        <v>45</v>
      </c>
      <c r="C83" s="106"/>
      <c r="D83" s="107"/>
    </row>
    <row r="84" spans="2:4" x14ac:dyDescent="0.2">
      <c r="B84" s="105">
        <v>46</v>
      </c>
      <c r="C84" s="106"/>
      <c r="D84" s="107"/>
    </row>
    <row r="85" spans="2:4" x14ac:dyDescent="0.2">
      <c r="B85" s="105">
        <v>47</v>
      </c>
      <c r="C85" s="106"/>
      <c r="D85" s="107"/>
    </row>
    <row r="86" spans="2:4" x14ac:dyDescent="0.2">
      <c r="B86" s="105">
        <v>48</v>
      </c>
      <c r="C86" s="106"/>
      <c r="D86" s="107"/>
    </row>
    <row r="87" spans="2:4" x14ac:dyDescent="0.2">
      <c r="B87" s="105">
        <v>49</v>
      </c>
      <c r="C87" s="106"/>
      <c r="D87" s="107"/>
    </row>
    <row r="88" spans="2:4" x14ac:dyDescent="0.2">
      <c r="B88" s="105">
        <v>50</v>
      </c>
      <c r="C88" s="106"/>
      <c r="D88" s="107"/>
    </row>
    <row r="89" spans="2:4" x14ac:dyDescent="0.2">
      <c r="B89" s="105">
        <v>51</v>
      </c>
      <c r="C89" s="106"/>
      <c r="D89" s="107"/>
    </row>
    <row r="90" spans="2:4" x14ac:dyDescent="0.2">
      <c r="B90" s="105">
        <v>52</v>
      </c>
      <c r="C90" s="106"/>
      <c r="D90" s="107"/>
    </row>
    <row r="91" spans="2:4" x14ac:dyDescent="0.2">
      <c r="B91" s="105">
        <v>53</v>
      </c>
      <c r="C91" s="106"/>
      <c r="D91" s="107"/>
    </row>
    <row r="92" spans="2:4" x14ac:dyDescent="0.2">
      <c r="B92" s="105">
        <v>54</v>
      </c>
      <c r="C92" s="106"/>
      <c r="D92" s="107"/>
    </row>
    <row r="93" spans="2:4" x14ac:dyDescent="0.2">
      <c r="B93" s="105">
        <v>55</v>
      </c>
      <c r="C93" s="106"/>
      <c r="D93" s="107"/>
    </row>
    <row r="94" spans="2:4" x14ac:dyDescent="0.2">
      <c r="B94" s="105">
        <v>56</v>
      </c>
      <c r="C94" s="106"/>
      <c r="D94" s="107"/>
    </row>
    <row r="95" spans="2:4" x14ac:dyDescent="0.2">
      <c r="B95" s="105">
        <v>57</v>
      </c>
      <c r="C95" s="106"/>
      <c r="D95" s="107"/>
    </row>
    <row r="96" spans="2:4" x14ac:dyDescent="0.2">
      <c r="B96" s="105">
        <v>58</v>
      </c>
      <c r="C96" s="106"/>
      <c r="D96" s="107"/>
    </row>
    <row r="97" spans="2:4" x14ac:dyDescent="0.2">
      <c r="B97" s="105">
        <v>59</v>
      </c>
      <c r="C97" s="106"/>
      <c r="D97" s="107"/>
    </row>
    <row r="98" spans="2:4" x14ac:dyDescent="0.2">
      <c r="B98" s="105">
        <v>60</v>
      </c>
      <c r="C98" s="106"/>
      <c r="D98" s="107"/>
    </row>
    <row r="99" spans="2:4" x14ac:dyDescent="0.2">
      <c r="B99" s="105">
        <v>61</v>
      </c>
      <c r="C99" s="106"/>
      <c r="D99" s="107"/>
    </row>
    <row r="100" spans="2:4" x14ac:dyDescent="0.2">
      <c r="B100" s="105">
        <v>62</v>
      </c>
      <c r="C100" s="106"/>
      <c r="D100" s="107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H46" sqref="H46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98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customWidth="1"/>
    <col min="16" max="16" width="17.5" style="98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98" customWidth="1"/>
    <col min="22" max="22" width="9" style="98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91" t="s">
        <v>229</v>
      </c>
      <c r="F1" s="291"/>
      <c r="G1" s="291"/>
      <c r="H1" s="291"/>
      <c r="I1" s="291"/>
      <c r="J1" s="291"/>
      <c r="K1" s="291"/>
      <c r="L1" s="291"/>
      <c r="M1" s="291"/>
      <c r="N1" s="291"/>
      <c r="O1" s="3"/>
      <c r="P1" s="32"/>
      <c r="Q1" s="18"/>
      <c r="R1" s="3"/>
      <c r="W1" s="98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96"/>
      <c r="F2" s="96"/>
      <c r="G2" s="96"/>
      <c r="H2" s="96"/>
      <c r="I2" s="96"/>
      <c r="J2" s="96"/>
      <c r="K2" s="96"/>
      <c r="L2" s="96"/>
      <c r="M2" s="96"/>
      <c r="N2" s="96"/>
      <c r="O2" s="3"/>
      <c r="P2" s="32"/>
      <c r="Q2" s="18"/>
      <c r="R2" s="3"/>
      <c r="W2" s="98"/>
      <c r="Y2" s="6"/>
      <c r="Z2" s="6"/>
      <c r="AA2" s="6"/>
    </row>
    <row r="3" spans="1:27" s="6" customFormat="1" ht="22.5" customHeight="1" x14ac:dyDescent="0.15">
      <c r="A3" s="10"/>
      <c r="B3" s="10" t="s">
        <v>10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3"/>
      <c r="P3" s="32"/>
      <c r="Q3" s="19"/>
      <c r="R3" s="3"/>
      <c r="U3" s="9"/>
      <c r="V3" s="9"/>
    </row>
    <row r="4" spans="1:27" s="6" customFormat="1" ht="27" customHeight="1" x14ac:dyDescent="0.15">
      <c r="A4" s="292">
        <v>1</v>
      </c>
      <c r="B4" s="293">
        <v>2</v>
      </c>
      <c r="C4" s="294" t="str">
        <f>IF(B4="","",VLOOKUP(B4,$B$38:$D$100,2))</f>
        <v>山岸　宗一郎</v>
      </c>
      <c r="D4" s="294" t="str">
        <f>IF(B4="","",VLOOKUP(B4,$B$38:$D$100,3))</f>
        <v>成東</v>
      </c>
      <c r="E4" s="99"/>
      <c r="F4" s="42">
        <v>0</v>
      </c>
      <c r="G4"/>
      <c r="H4"/>
      <c r="I4"/>
      <c r="J4"/>
      <c r="M4"/>
      <c r="N4"/>
      <c r="O4" s="298"/>
      <c r="P4" s="298" t="str">
        <f>IF(O4="","",VLOOKUP(O4,$B$38:$D$100,2))</f>
        <v/>
      </c>
      <c r="Q4" s="307" t="str">
        <f>IF(O4="","",VLOOKUP(O4,$B$38:$D$100,3))</f>
        <v/>
      </c>
      <c r="R4" s="298"/>
      <c r="U4" s="7"/>
      <c r="V4" s="7"/>
    </row>
    <row r="5" spans="1:27" s="6" customFormat="1" ht="27" customHeight="1" thickBot="1" x14ac:dyDescent="0.25">
      <c r="A5" s="292"/>
      <c r="B5" s="293"/>
      <c r="C5" s="294"/>
      <c r="D5" s="294"/>
      <c r="E5" s="48"/>
      <c r="F5" s="122" t="s">
        <v>335</v>
      </c>
      <c r="G5" s="222" t="s">
        <v>492</v>
      </c>
      <c r="H5"/>
      <c r="I5"/>
      <c r="J5"/>
      <c r="K5"/>
      <c r="L5"/>
      <c r="M5"/>
      <c r="N5" s="1"/>
      <c r="O5" s="298"/>
      <c r="P5" s="298"/>
      <c r="Q5" s="307"/>
      <c r="R5" s="298"/>
      <c r="U5" s="7"/>
      <c r="V5" s="7"/>
      <c r="Y5" s="4"/>
      <c r="Z5" s="4"/>
      <c r="AA5" s="4"/>
    </row>
    <row r="6" spans="1:27" s="6" customFormat="1" ht="27" customHeight="1" thickBot="1" x14ac:dyDescent="0.25">
      <c r="A6" s="292">
        <v>2</v>
      </c>
      <c r="B6" s="293">
        <v>5</v>
      </c>
      <c r="C6" s="294" t="str">
        <f t="shared" ref="C6" si="0">IF(B6="","",VLOOKUP(B6,$B$38:$D$100,2))</f>
        <v>清水　悠斗</v>
      </c>
      <c r="D6" s="294" t="str">
        <f t="shared" ref="D6" si="1">IF(B6="","",VLOOKUP(B6,$B$38:$D$100,3))</f>
        <v>日体大柏</v>
      </c>
      <c r="E6" s="184">
        <v>2</v>
      </c>
      <c r="F6" s="189"/>
      <c r="G6" s="43"/>
      <c r="H6"/>
      <c r="I6"/>
      <c r="J6"/>
      <c r="K6"/>
      <c r="L6"/>
      <c r="M6"/>
      <c r="N6"/>
      <c r="O6" s="298"/>
      <c r="P6" s="298" t="str">
        <f t="shared" ref="P6" si="2">IF(O6="","",VLOOKUP(O6,$B$38:$D$100,2))</f>
        <v/>
      </c>
      <c r="Q6" s="307" t="str">
        <f t="shared" ref="Q6" si="3">IF(O6="","",VLOOKUP(O6,$B$38:$D$100,3))</f>
        <v/>
      </c>
      <c r="R6" s="298"/>
      <c r="U6" s="7"/>
      <c r="V6" s="7"/>
      <c r="Y6" s="4"/>
      <c r="Z6" s="4"/>
      <c r="AA6" s="4"/>
    </row>
    <row r="7" spans="1:27" s="6" customFormat="1" ht="27" customHeight="1" thickBot="1" x14ac:dyDescent="0.25">
      <c r="A7" s="292"/>
      <c r="B7" s="293"/>
      <c r="C7" s="294"/>
      <c r="D7" s="294"/>
      <c r="E7" s="211" t="s">
        <v>333</v>
      </c>
      <c r="F7" s="229"/>
      <c r="G7" s="43"/>
      <c r="H7"/>
      <c r="I7"/>
      <c r="J7"/>
      <c r="K7"/>
      <c r="L7"/>
      <c r="M7"/>
      <c r="N7"/>
      <c r="O7" s="298"/>
      <c r="P7" s="298"/>
      <c r="Q7" s="307"/>
      <c r="R7" s="298"/>
      <c r="U7" s="7"/>
      <c r="V7" s="7"/>
      <c r="Y7" s="4"/>
      <c r="Z7" s="4"/>
      <c r="AA7" s="4"/>
    </row>
    <row r="8" spans="1:27" s="6" customFormat="1" ht="27" customHeight="1" thickBot="1" x14ac:dyDescent="0.25">
      <c r="A8" s="292">
        <v>3</v>
      </c>
      <c r="B8" s="293">
        <v>4</v>
      </c>
      <c r="C8" s="294" t="str">
        <f t="shared" ref="C8" si="4">IF(B8="","",VLOOKUP(B8,$B$38:$D$100,2))</f>
        <v>髙橋陸</v>
      </c>
      <c r="D8" s="294" t="str">
        <f t="shared" ref="D8" si="5">IF(B8="","",VLOOKUP(B8,$B$38:$D$100,3))</f>
        <v>千葉経済</v>
      </c>
      <c r="E8" s="101"/>
      <c r="F8" s="147">
        <v>3</v>
      </c>
      <c r="G8" s="121" t="s">
        <v>336</v>
      </c>
      <c r="H8" s="193"/>
      <c r="I8"/>
      <c r="J8"/>
      <c r="K8"/>
      <c r="L8"/>
      <c r="M8"/>
      <c r="N8"/>
      <c r="O8" s="298"/>
      <c r="P8" s="298" t="str">
        <f t="shared" ref="P8" si="6">IF(O8="","",VLOOKUP(O8,$B$38:$D$100,2))</f>
        <v/>
      </c>
      <c r="Q8" s="307" t="str">
        <f t="shared" ref="Q8" si="7">IF(O8="","",VLOOKUP(O8,$B$38:$D$100,3))</f>
        <v/>
      </c>
      <c r="R8" s="298"/>
      <c r="U8" s="9"/>
      <c r="V8" s="9"/>
      <c r="Y8" s="4"/>
      <c r="Z8" s="4"/>
      <c r="AA8" s="4"/>
    </row>
    <row r="9" spans="1:27" s="6" customFormat="1" ht="27" customHeight="1" x14ac:dyDescent="0.2">
      <c r="A9" s="292"/>
      <c r="B9" s="293"/>
      <c r="C9" s="294"/>
      <c r="D9" s="294"/>
      <c r="E9" s="171">
        <v>0</v>
      </c>
      <c r="F9"/>
      <c r="G9" s="189"/>
      <c r="H9" s="1"/>
      <c r="I9"/>
      <c r="J9"/>
      <c r="K9"/>
      <c r="L9"/>
      <c r="M9"/>
      <c r="N9"/>
      <c r="O9" s="298"/>
      <c r="P9" s="298"/>
      <c r="Q9" s="307"/>
      <c r="R9" s="298"/>
      <c r="U9" s="9"/>
      <c r="V9" s="9"/>
      <c r="Y9" s="4"/>
      <c r="Z9" s="4"/>
      <c r="AA9" s="4"/>
    </row>
    <row r="10" spans="1:27" s="6" customFormat="1" ht="27" customHeight="1" thickBot="1" x14ac:dyDescent="0.25">
      <c r="A10" s="292">
        <v>4</v>
      </c>
      <c r="B10" s="293">
        <v>1</v>
      </c>
      <c r="C10" s="294" t="str">
        <f t="shared" ref="C10" si="8">IF(B10="","",VLOOKUP(B10,$B$38:$D$100,2))</f>
        <v>仲　哲史</v>
      </c>
      <c r="D10" s="294" t="str">
        <f t="shared" ref="D10" si="9">IF(B10="","",VLOOKUP(B10,$B$38:$D$100,3))</f>
        <v>拓大紅陵</v>
      </c>
      <c r="E10" s="184"/>
      <c r="F10" s="230" t="s">
        <v>491</v>
      </c>
      <c r="G10" s="189"/>
      <c r="H10"/>
      <c r="I10"/>
      <c r="J10"/>
      <c r="K10"/>
      <c r="L10"/>
      <c r="M10"/>
      <c r="N10"/>
      <c r="O10" s="298"/>
      <c r="P10" s="298" t="str">
        <f t="shared" ref="P10" si="10">IF(O10="","",VLOOKUP(O10,$B$38:$D$100,2))</f>
        <v/>
      </c>
      <c r="Q10" s="307" t="str">
        <f t="shared" ref="Q10" si="11">IF(O10="","",VLOOKUP(O10,$B$38:$D$100,3))</f>
        <v/>
      </c>
      <c r="R10" s="298"/>
      <c r="U10" s="9"/>
      <c r="V10" s="9"/>
      <c r="Y10" s="4"/>
      <c r="Z10" s="4"/>
      <c r="AA10" s="4"/>
    </row>
    <row r="11" spans="1:27" s="6" customFormat="1" ht="27" customHeight="1" thickBot="1" x14ac:dyDescent="0.25">
      <c r="A11" s="292"/>
      <c r="B11" s="293"/>
      <c r="C11" s="294"/>
      <c r="D11" s="294"/>
      <c r="E11" s="99"/>
      <c r="F11" s="231" t="s">
        <v>334</v>
      </c>
      <c r="G11" s="229"/>
      <c r="H11"/>
      <c r="I11"/>
      <c r="J11"/>
      <c r="K11"/>
      <c r="L11"/>
      <c r="M11"/>
      <c r="N11"/>
      <c r="O11" s="298"/>
      <c r="P11" s="298"/>
      <c r="Q11" s="307"/>
      <c r="R11" s="298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92">
        <v>5</v>
      </c>
      <c r="B12" s="293">
        <v>3</v>
      </c>
      <c r="C12" s="294" t="str">
        <f t="shared" ref="C12" si="12">IF(B12="","",VLOOKUP(B12,$B$38:$D$100,2))</f>
        <v>友部　力輝</v>
      </c>
      <c r="D12" s="294" t="str">
        <f t="shared" ref="D12" si="13">IF(B12="","",VLOOKUP(B12,$B$38:$D$100,3))</f>
        <v>秀明八千代</v>
      </c>
      <c r="E12" s="62"/>
      <c r="F12" s="45"/>
      <c r="G12" s="161" t="s">
        <v>493</v>
      </c>
      <c r="H12"/>
      <c r="I12"/>
      <c r="J12"/>
      <c r="K12"/>
      <c r="L12"/>
      <c r="M12"/>
      <c r="N12"/>
      <c r="O12" s="298"/>
      <c r="P12" s="298" t="str">
        <f t="shared" ref="P12" si="14">IF(O12="","",VLOOKUP(O12,$B$38:$D$100,2))</f>
        <v/>
      </c>
      <c r="Q12" s="307" t="str">
        <f t="shared" ref="Q12" si="15">IF(O12="","",VLOOKUP(O12,$B$38:$D$100,3))</f>
        <v/>
      </c>
      <c r="R12" s="298"/>
      <c r="Y12" s="4"/>
      <c r="Z12" s="4"/>
      <c r="AA12" s="4"/>
    </row>
    <row r="13" spans="1:27" s="6" customFormat="1" ht="27" customHeight="1" x14ac:dyDescent="0.2">
      <c r="A13" s="292"/>
      <c r="B13" s="293"/>
      <c r="C13" s="294"/>
      <c r="D13" s="294"/>
      <c r="E13" s="99"/>
      <c r="F13" s="131" t="s">
        <v>480</v>
      </c>
      <c r="G13"/>
      <c r="H13"/>
      <c r="I13"/>
      <c r="J13"/>
      <c r="K13"/>
      <c r="L13"/>
      <c r="M13"/>
      <c r="N13"/>
      <c r="O13" s="298"/>
      <c r="P13" s="298"/>
      <c r="Q13" s="307"/>
      <c r="R13" s="298"/>
      <c r="Y13" s="4"/>
      <c r="Z13" s="4"/>
      <c r="AA13" s="4"/>
    </row>
    <row r="14" spans="1:27" s="6" customFormat="1" ht="27" customHeight="1" x14ac:dyDescent="0.2">
      <c r="A14" s="302"/>
      <c r="B14" s="297"/>
      <c r="C14" s="297" t="str">
        <f t="shared" ref="C14" si="16">IF(B14="","",VLOOKUP(B14,$B$38:$D$100,2))</f>
        <v/>
      </c>
      <c r="D14" s="299" t="str">
        <f t="shared" ref="D14" si="17">IF(B14="","",VLOOKUP(B14,$B$38:$D$100,3))</f>
        <v/>
      </c>
      <c r="E14" s="1"/>
      <c r="F14"/>
      <c r="G14"/>
      <c r="H14"/>
      <c r="I14"/>
      <c r="J14"/>
      <c r="K14"/>
      <c r="L14"/>
      <c r="M14"/>
      <c r="N14"/>
      <c r="O14" s="298"/>
      <c r="P14" s="298" t="str">
        <f t="shared" ref="P14" si="18">IF(O14="","",VLOOKUP(O14,$B$38:$D$100,2))</f>
        <v/>
      </c>
      <c r="Q14" s="307" t="str">
        <f t="shared" ref="Q14" si="19">IF(O14="","",VLOOKUP(O14,$B$38:$D$100,3))</f>
        <v/>
      </c>
      <c r="R14" s="298"/>
      <c r="Y14" s="4"/>
      <c r="Z14" s="4"/>
      <c r="AA14" s="4"/>
    </row>
    <row r="15" spans="1:27" s="6" customFormat="1" ht="27" customHeight="1" x14ac:dyDescent="0.2">
      <c r="A15" s="301"/>
      <c r="B15" s="298"/>
      <c r="C15" s="298"/>
      <c r="D15" s="300"/>
      <c r="E15" s="1"/>
      <c r="F15"/>
      <c r="G15"/>
      <c r="H15"/>
      <c r="I15"/>
      <c r="J15"/>
      <c r="K15"/>
      <c r="L15"/>
      <c r="M15"/>
      <c r="N15"/>
      <c r="O15" s="298"/>
      <c r="P15" s="298"/>
      <c r="Q15" s="307"/>
      <c r="R15" s="298"/>
      <c r="Y15" s="4"/>
      <c r="Z15" s="4"/>
      <c r="AA15" s="4"/>
    </row>
    <row r="16" spans="1:27" s="6" customFormat="1" ht="27" customHeight="1" x14ac:dyDescent="0.2">
      <c r="A16" s="301"/>
      <c r="B16" s="298"/>
      <c r="C16" s="298" t="str">
        <f t="shared" ref="C16" si="20">IF(B16="","",VLOOKUP(B16,$B$38:$D$100,2))</f>
        <v/>
      </c>
      <c r="D16" s="300" t="str">
        <f t="shared" ref="D16" si="21">IF(B16="","",VLOOKUP(B16,$B$38:$D$100,3))</f>
        <v/>
      </c>
      <c r="E16" s="1"/>
      <c r="F16"/>
      <c r="G16"/>
      <c r="H16"/>
      <c r="I16"/>
      <c r="J16"/>
      <c r="K16"/>
      <c r="L16"/>
      <c r="M16"/>
      <c r="N16"/>
      <c r="O16" s="298"/>
      <c r="P16" s="298" t="str">
        <f t="shared" ref="P16" si="22">IF(O16="","",VLOOKUP(O16,$B$38:$D$100,2))</f>
        <v/>
      </c>
      <c r="Q16" s="307" t="str">
        <f t="shared" ref="Q16" si="23">IF(O16="","",VLOOKUP(O16,$B$38:$D$100,3))</f>
        <v/>
      </c>
      <c r="R16" s="298"/>
      <c r="U16" s="9"/>
      <c r="V16" s="9"/>
      <c r="Y16" s="4"/>
      <c r="Z16" s="4"/>
      <c r="AA16" s="4"/>
    </row>
    <row r="17" spans="1:27" s="6" customFormat="1" ht="27" customHeight="1" x14ac:dyDescent="0.2">
      <c r="A17" s="301"/>
      <c r="B17" s="298"/>
      <c r="C17" s="298"/>
      <c r="D17" s="300"/>
      <c r="E17" s="1"/>
      <c r="F17"/>
      <c r="G17"/>
      <c r="H17"/>
      <c r="I17"/>
      <c r="J17"/>
      <c r="K17"/>
      <c r="L17"/>
      <c r="M17"/>
      <c r="N17"/>
      <c r="O17" s="298"/>
      <c r="P17" s="298"/>
      <c r="Q17" s="307"/>
      <c r="R17" s="298"/>
      <c r="U17" s="9"/>
      <c r="V17" s="9"/>
      <c r="Y17" s="4"/>
      <c r="Z17" s="4"/>
      <c r="AA17" s="4"/>
    </row>
    <row r="18" spans="1:27" s="6" customFormat="1" ht="27" customHeight="1" x14ac:dyDescent="0.2">
      <c r="A18" s="301"/>
      <c r="B18" s="298"/>
      <c r="C18" s="298" t="str">
        <f t="shared" ref="C18" si="24">IF(B18="","",VLOOKUP(B18,$B$38:$D$100,2))</f>
        <v/>
      </c>
      <c r="D18" s="300" t="str">
        <f t="shared" ref="D18" si="25">IF(B18="","",VLOOKUP(B18,$B$38:$D$100,3))</f>
        <v/>
      </c>
      <c r="E18" s="1"/>
      <c r="F18"/>
      <c r="G18"/>
      <c r="H18"/>
      <c r="I18"/>
      <c r="J18"/>
      <c r="K18"/>
      <c r="L18"/>
      <c r="M18"/>
      <c r="N18"/>
      <c r="O18" s="298"/>
      <c r="P18" s="298" t="str">
        <f t="shared" ref="P18" si="26">IF(O18="","",VLOOKUP(O18,$B$38:$D$100,2))</f>
        <v/>
      </c>
      <c r="Q18" s="307" t="str">
        <f t="shared" ref="Q18" si="27">IF(O18="","",VLOOKUP(O18,$B$38:$D$100,3))</f>
        <v/>
      </c>
      <c r="R18" s="298"/>
      <c r="U18" s="9"/>
      <c r="V18" s="9"/>
      <c r="Y18" s="4"/>
      <c r="Z18" s="4"/>
      <c r="AA18" s="4"/>
    </row>
    <row r="19" spans="1:27" s="6" customFormat="1" ht="27" customHeight="1" x14ac:dyDescent="0.2">
      <c r="A19" s="301"/>
      <c r="B19" s="298"/>
      <c r="C19" s="298"/>
      <c r="D19" s="300"/>
      <c r="E19" s="1"/>
      <c r="F19"/>
      <c r="G19"/>
      <c r="H19"/>
      <c r="I19"/>
      <c r="J19"/>
      <c r="K19"/>
      <c r="L19"/>
      <c r="M19"/>
      <c r="N19"/>
      <c r="O19" s="298"/>
      <c r="P19" s="298"/>
      <c r="Q19" s="307"/>
      <c r="R19" s="298"/>
      <c r="U19" s="9"/>
      <c r="V19" s="9"/>
      <c r="Y19" s="4"/>
      <c r="Z19" s="4"/>
      <c r="AA19" s="4"/>
    </row>
    <row r="20" spans="1:27" s="6" customFormat="1" ht="27" customHeight="1" x14ac:dyDescent="0.2">
      <c r="A20" s="301"/>
      <c r="B20" s="298"/>
      <c r="C20" s="298" t="str">
        <f t="shared" ref="C20" si="28">IF(B20="","",VLOOKUP(B20,$B$38:$D$100,2))</f>
        <v/>
      </c>
      <c r="D20" s="300" t="str">
        <f t="shared" ref="D20" si="29">IF(B20="","",VLOOKUP(B20,$B$38:$D$100,3))</f>
        <v/>
      </c>
      <c r="E20" s="1"/>
      <c r="F20"/>
      <c r="G20"/>
      <c r="H20"/>
      <c r="I20"/>
      <c r="J20"/>
      <c r="K20"/>
      <c r="L20"/>
      <c r="M20"/>
      <c r="N20"/>
      <c r="O20" s="298"/>
      <c r="P20" s="298" t="str">
        <f t="shared" ref="P20" si="30">IF(O20="","",VLOOKUP(O20,$B$38:$D$100,2))</f>
        <v/>
      </c>
      <c r="Q20" s="307" t="str">
        <f t="shared" ref="Q20" si="31">IF(O20="","",VLOOKUP(O20,$B$38:$D$100,3))</f>
        <v/>
      </c>
      <c r="R20" s="298"/>
      <c r="U20" s="9"/>
      <c r="V20" s="9"/>
      <c r="Y20" s="4"/>
      <c r="Z20" s="4"/>
      <c r="AA20" s="4"/>
    </row>
    <row r="21" spans="1:27" s="6" customFormat="1" ht="27" customHeight="1" x14ac:dyDescent="0.2">
      <c r="A21" s="301"/>
      <c r="B21" s="298"/>
      <c r="C21" s="298"/>
      <c r="D21" s="300"/>
      <c r="E21" s="1"/>
      <c r="F21"/>
      <c r="G21"/>
      <c r="H21"/>
      <c r="I21"/>
      <c r="J21"/>
      <c r="K21"/>
      <c r="L21"/>
      <c r="M21"/>
      <c r="N21"/>
      <c r="O21" s="298"/>
      <c r="P21" s="298"/>
      <c r="Q21" s="307"/>
      <c r="R21" s="298"/>
      <c r="U21" s="9"/>
      <c r="V21" s="9"/>
      <c r="Y21" s="4"/>
      <c r="Z21" s="4"/>
      <c r="AA21" s="4"/>
    </row>
    <row r="22" spans="1:27" s="6" customFormat="1" ht="27" customHeight="1" x14ac:dyDescent="0.2">
      <c r="A22" s="301"/>
      <c r="B22" s="298"/>
      <c r="C22" s="298" t="str">
        <f t="shared" ref="C22" si="32">IF(B22="","",VLOOKUP(B22,$B$38:$D$100,2))</f>
        <v/>
      </c>
      <c r="D22" s="300" t="str">
        <f t="shared" ref="D22" si="33"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298"/>
      <c r="P22" s="298" t="str">
        <f t="shared" ref="P22" si="34">IF(O22="","",VLOOKUP(O22,$B$38:$D$100,2))</f>
        <v/>
      </c>
      <c r="Q22" s="307" t="str">
        <f t="shared" ref="Q22" si="35">IF(O22="","",VLOOKUP(O22,$B$38:$D$100,3))</f>
        <v/>
      </c>
      <c r="R22" s="298"/>
      <c r="U22" s="9"/>
      <c r="V22" s="9"/>
      <c r="Y22" s="4"/>
      <c r="Z22" s="4"/>
      <c r="AA22" s="4"/>
    </row>
    <row r="23" spans="1:27" s="6" customFormat="1" ht="27" customHeight="1" x14ac:dyDescent="0.2">
      <c r="A23" s="301"/>
      <c r="B23" s="298"/>
      <c r="C23" s="298"/>
      <c r="D23" s="300"/>
      <c r="E23" s="1"/>
      <c r="F23"/>
      <c r="G23"/>
      <c r="H23"/>
      <c r="I23"/>
      <c r="J23"/>
      <c r="K23"/>
      <c r="L23"/>
      <c r="M23"/>
      <c r="N23"/>
      <c r="O23" s="298"/>
      <c r="P23" s="298"/>
      <c r="Q23" s="307"/>
      <c r="R23" s="298"/>
      <c r="U23" s="9"/>
      <c r="V23" s="9"/>
      <c r="Y23" s="4"/>
      <c r="Z23" s="4"/>
      <c r="AA23" s="4"/>
    </row>
    <row r="24" spans="1:27" s="6" customFormat="1" ht="27" customHeight="1" x14ac:dyDescent="0.15">
      <c r="A24" s="301"/>
      <c r="B24" s="298"/>
      <c r="C24" s="298" t="str">
        <f t="shared" ref="C24" si="36">IF(B24="","",VLOOKUP(B24,$B$38:$D$100,2))</f>
        <v/>
      </c>
      <c r="D24" s="300" t="str">
        <f t="shared" ref="D24" si="37"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298"/>
      <c r="P24" s="298" t="str">
        <f t="shared" ref="P24" si="38">IF(O24="","",VLOOKUP(O24,$B$38:$D$100,2))</f>
        <v/>
      </c>
      <c r="Q24" s="307" t="str">
        <f t="shared" ref="Q24" si="39">IF(O24="","",VLOOKUP(O24,$B$38:$D$100,3))</f>
        <v/>
      </c>
      <c r="R24" s="298"/>
      <c r="U24" s="9"/>
      <c r="V24" s="9"/>
    </row>
    <row r="25" spans="1:27" s="6" customFormat="1" ht="27" customHeight="1" x14ac:dyDescent="0.15">
      <c r="A25" s="301"/>
      <c r="B25" s="298"/>
      <c r="C25" s="298"/>
      <c r="D25" s="300"/>
      <c r="E25" s="1"/>
      <c r="F25"/>
      <c r="G25"/>
      <c r="H25"/>
      <c r="I25"/>
      <c r="J25"/>
      <c r="K25"/>
      <c r="L25"/>
      <c r="M25"/>
      <c r="N25"/>
      <c r="O25" s="298"/>
      <c r="P25" s="298"/>
      <c r="Q25" s="307"/>
      <c r="R25" s="298"/>
      <c r="U25" s="9"/>
      <c r="V25" s="9"/>
    </row>
    <row r="26" spans="1:27" s="6" customFormat="1" ht="27" customHeight="1" x14ac:dyDescent="0.15">
      <c r="A26" s="301"/>
      <c r="B26" s="298"/>
      <c r="C26" s="298" t="str">
        <f t="shared" ref="C26" si="40">IF(B26="","",VLOOKUP(B26,$B$38:$D$100,2))</f>
        <v/>
      </c>
      <c r="D26" s="300" t="str">
        <f t="shared" ref="D26" si="41"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298"/>
      <c r="P26" s="298" t="str">
        <f t="shared" ref="P26" si="42">IF(O26="","",VLOOKUP(O26,$B$38:$D$100,2))</f>
        <v/>
      </c>
      <c r="Q26" s="307" t="str">
        <f t="shared" ref="Q26" si="43">IF(O26="","",VLOOKUP(O26,$B$38:$D$100,3))</f>
        <v/>
      </c>
      <c r="R26" s="298"/>
      <c r="U26" s="9"/>
      <c r="V26" s="9"/>
    </row>
    <row r="27" spans="1:27" s="6" customFormat="1" ht="27" customHeight="1" x14ac:dyDescent="0.15">
      <c r="A27" s="301"/>
      <c r="B27" s="298"/>
      <c r="C27" s="298"/>
      <c r="D27" s="300"/>
      <c r="E27" s="1"/>
      <c r="F27"/>
      <c r="G27"/>
      <c r="H27"/>
      <c r="I27"/>
      <c r="J27"/>
      <c r="K27"/>
      <c r="L27"/>
      <c r="M27"/>
      <c r="N27"/>
      <c r="O27" s="298"/>
      <c r="P27" s="298"/>
      <c r="Q27" s="307"/>
      <c r="R27" s="298"/>
      <c r="U27" s="9"/>
      <c r="V27" s="9"/>
    </row>
    <row r="28" spans="1:27" s="6" customFormat="1" ht="27" customHeight="1" x14ac:dyDescent="0.15">
      <c r="A28" s="301"/>
      <c r="B28" s="298"/>
      <c r="C28" s="298" t="str">
        <f t="shared" ref="C28" si="44">IF(B28="","",VLOOKUP(B28,$B$38:$D$100,2))</f>
        <v/>
      </c>
      <c r="D28" s="300" t="str">
        <f t="shared" ref="D28" si="45"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298"/>
      <c r="P28" s="298" t="str">
        <f t="shared" ref="P28" si="46">IF(O28="","",VLOOKUP(O28,$B$38:$D$100,2))</f>
        <v/>
      </c>
      <c r="Q28" s="307" t="str">
        <f t="shared" ref="Q28" si="47">IF(O28="","",VLOOKUP(O28,$B$38:$D$100,3))</f>
        <v/>
      </c>
      <c r="R28" s="298"/>
      <c r="U28" s="9"/>
      <c r="V28" s="9"/>
    </row>
    <row r="29" spans="1:27" s="6" customFormat="1" ht="27" customHeight="1" x14ac:dyDescent="0.15">
      <c r="A29" s="301"/>
      <c r="B29" s="298"/>
      <c r="C29" s="298"/>
      <c r="D29" s="300"/>
      <c r="E29" s="1"/>
      <c r="F29"/>
      <c r="G29"/>
      <c r="H29"/>
      <c r="I29"/>
      <c r="J29"/>
      <c r="K29"/>
      <c r="L29"/>
      <c r="M29"/>
      <c r="N29"/>
      <c r="O29" s="298"/>
      <c r="P29" s="298"/>
      <c r="Q29" s="307"/>
      <c r="R29" s="298"/>
      <c r="U29" s="9"/>
      <c r="V29" s="9"/>
    </row>
    <row r="30" spans="1:27" s="6" customFormat="1" ht="27" customHeight="1" x14ac:dyDescent="0.15">
      <c r="A30" s="301"/>
      <c r="B30" s="298"/>
      <c r="C30" s="298" t="str">
        <f t="shared" ref="C30" si="48">IF(B30="","",VLOOKUP(B30,$B$38:$D$100,2))</f>
        <v/>
      </c>
      <c r="D30" s="300" t="str">
        <f t="shared" ref="D30" si="49"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298"/>
      <c r="P30" s="298" t="str">
        <f t="shared" ref="P30" si="50">IF(O30="","",VLOOKUP(O30,$B$38:$D$100,2))</f>
        <v/>
      </c>
      <c r="Q30" s="307" t="str">
        <f t="shared" ref="Q30" si="51">IF(O30="","",VLOOKUP(O30,$B$38:$D$100,3))</f>
        <v/>
      </c>
      <c r="R30" s="298"/>
      <c r="U30" s="9"/>
      <c r="V30" s="9"/>
    </row>
    <row r="31" spans="1:27" s="6" customFormat="1" ht="27" customHeight="1" x14ac:dyDescent="0.15">
      <c r="A31" s="301"/>
      <c r="B31" s="298"/>
      <c r="C31" s="298"/>
      <c r="D31" s="300"/>
      <c r="E31" s="1"/>
      <c r="F31"/>
      <c r="G31"/>
      <c r="H31"/>
      <c r="I31"/>
      <c r="J31"/>
      <c r="K31"/>
      <c r="L31"/>
      <c r="M31"/>
      <c r="N31"/>
      <c r="O31" s="298"/>
      <c r="P31" s="298"/>
      <c r="Q31" s="307"/>
      <c r="R31" s="298"/>
      <c r="U31" s="9"/>
      <c r="V31" s="9"/>
    </row>
    <row r="32" spans="1:27" ht="27" customHeight="1" x14ac:dyDescent="0.2">
      <c r="A32" s="301"/>
      <c r="B32" s="298"/>
      <c r="C32" s="298" t="str">
        <f t="shared" ref="C32" si="52">IF(B32="","",VLOOKUP(B32,$B$38:$D$100,2))</f>
        <v/>
      </c>
      <c r="D32" s="300" t="str">
        <f t="shared" ref="D32" si="53"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298"/>
      <c r="P32" s="298" t="str">
        <f t="shared" ref="P32" si="54">IF(O32="","",VLOOKUP(O32,$B$38:$D$100,2))</f>
        <v/>
      </c>
      <c r="Q32" s="307" t="str">
        <f t="shared" ref="Q32" si="55">IF(O32="","",VLOOKUP(O32,$B$38:$D$100,3))</f>
        <v/>
      </c>
      <c r="R32" s="298"/>
      <c r="U32" s="97"/>
    </row>
    <row r="33" spans="1:21" ht="27" customHeight="1" x14ac:dyDescent="0.2">
      <c r="A33" s="301"/>
      <c r="B33" s="298"/>
      <c r="C33" s="298"/>
      <c r="D33" s="300"/>
      <c r="E33" s="1"/>
      <c r="F33"/>
      <c r="G33"/>
      <c r="H33"/>
      <c r="I33"/>
      <c r="J33"/>
      <c r="K33"/>
      <c r="L33"/>
      <c r="M33"/>
      <c r="N33"/>
      <c r="O33" s="298"/>
      <c r="P33" s="298"/>
      <c r="Q33" s="307"/>
      <c r="R33" s="298"/>
      <c r="U33" s="97"/>
    </row>
    <row r="34" spans="1:21" ht="27" customHeight="1" x14ac:dyDescent="0.2">
      <c r="A34" s="301"/>
      <c r="B34" s="298"/>
      <c r="C34" s="298" t="str">
        <f t="shared" ref="C34" si="56">IF(B34="","",VLOOKUP(B34,$B$38:$D$100,2))</f>
        <v/>
      </c>
      <c r="D34" s="300" t="str">
        <f t="shared" ref="D34" si="57"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298"/>
      <c r="P34" s="298" t="str">
        <f t="shared" ref="P34" si="58">IF(O34="","",VLOOKUP(O34,$B$38:$D$100,2))</f>
        <v/>
      </c>
      <c r="Q34" s="307" t="str">
        <f t="shared" ref="Q34" si="59">IF(O34="","",VLOOKUP(O34,$B$38:$D$100,3))</f>
        <v/>
      </c>
      <c r="R34" s="298"/>
      <c r="U34" s="97"/>
    </row>
    <row r="35" spans="1:21" ht="27" customHeight="1" x14ac:dyDescent="0.2">
      <c r="A35" s="301"/>
      <c r="B35" s="298"/>
      <c r="C35" s="298"/>
      <c r="D35" s="300"/>
      <c r="E35" s="1"/>
      <c r="F35"/>
      <c r="G35"/>
      <c r="H35"/>
      <c r="I35"/>
      <c r="J35"/>
      <c r="K35"/>
      <c r="L35"/>
      <c r="M35"/>
      <c r="N35"/>
      <c r="O35" s="298"/>
      <c r="P35" s="298"/>
      <c r="Q35" s="307"/>
      <c r="R35" s="298"/>
      <c r="U35" s="97"/>
    </row>
    <row r="36" spans="1:21" ht="18" thickBot="1" x14ac:dyDescent="0.25"/>
    <row r="37" spans="1:21" ht="18" thickBot="1" x14ac:dyDescent="0.25">
      <c r="A37" s="303" t="s">
        <v>205</v>
      </c>
      <c r="B37" s="304"/>
      <c r="C37" s="305" t="s">
        <v>267</v>
      </c>
      <c r="D37" s="306"/>
    </row>
    <row r="38" spans="1:21" x14ac:dyDescent="0.2">
      <c r="B38" s="102" t="s">
        <v>206</v>
      </c>
      <c r="C38" s="103" t="s">
        <v>0</v>
      </c>
      <c r="D38" s="104" t="s">
        <v>1</v>
      </c>
    </row>
    <row r="39" spans="1:21" x14ac:dyDescent="0.2">
      <c r="B39" s="105">
        <v>1</v>
      </c>
      <c r="C39" s="106" t="s">
        <v>495</v>
      </c>
      <c r="D39" s="107" t="s">
        <v>19</v>
      </c>
    </row>
    <row r="40" spans="1:21" x14ac:dyDescent="0.2">
      <c r="B40" s="105">
        <v>2</v>
      </c>
      <c r="C40" s="106" t="s">
        <v>251</v>
      </c>
      <c r="D40" s="107" t="s">
        <v>22</v>
      </c>
    </row>
    <row r="41" spans="1:21" x14ac:dyDescent="0.2">
      <c r="B41" s="105">
        <v>3</v>
      </c>
      <c r="C41" s="106" t="s">
        <v>252</v>
      </c>
      <c r="D41" s="107" t="s">
        <v>81</v>
      </c>
    </row>
    <row r="42" spans="1:21" x14ac:dyDescent="0.2">
      <c r="B42" s="105">
        <v>4</v>
      </c>
      <c r="C42" s="106" t="s">
        <v>253</v>
      </c>
      <c r="D42" s="107" t="s">
        <v>23</v>
      </c>
    </row>
    <row r="43" spans="1:21" x14ac:dyDescent="0.2">
      <c r="B43" s="105">
        <v>5</v>
      </c>
      <c r="C43" s="106" t="s">
        <v>145</v>
      </c>
      <c r="D43" s="107" t="s">
        <v>89</v>
      </c>
    </row>
    <row r="44" spans="1:21" x14ac:dyDescent="0.2">
      <c r="B44" s="105">
        <v>6</v>
      </c>
      <c r="C44" s="106"/>
      <c r="D44" s="107"/>
    </row>
    <row r="45" spans="1:21" x14ac:dyDescent="0.2">
      <c r="B45" s="105">
        <v>7</v>
      </c>
      <c r="C45" s="106"/>
      <c r="D45" s="107"/>
    </row>
    <row r="46" spans="1:21" x14ac:dyDescent="0.2">
      <c r="B46" s="105">
        <v>8</v>
      </c>
      <c r="C46" s="106"/>
      <c r="D46" s="107"/>
    </row>
    <row r="47" spans="1:21" x14ac:dyDescent="0.2">
      <c r="B47" s="105">
        <v>9</v>
      </c>
      <c r="C47" s="106"/>
      <c r="D47" s="107"/>
    </row>
    <row r="48" spans="1:21" x14ac:dyDescent="0.2">
      <c r="B48" s="105">
        <v>10</v>
      </c>
      <c r="C48" s="106"/>
      <c r="D48" s="107"/>
    </row>
    <row r="49" spans="2:4" x14ac:dyDescent="0.2">
      <c r="B49" s="105">
        <v>11</v>
      </c>
      <c r="C49" s="106"/>
      <c r="D49" s="107"/>
    </row>
    <row r="50" spans="2:4" x14ac:dyDescent="0.2">
      <c r="B50" s="105">
        <v>12</v>
      </c>
      <c r="C50" s="106"/>
      <c r="D50" s="107"/>
    </row>
    <row r="51" spans="2:4" x14ac:dyDescent="0.2">
      <c r="B51" s="105">
        <v>13</v>
      </c>
      <c r="C51" s="106"/>
      <c r="D51" s="107"/>
    </row>
    <row r="52" spans="2:4" x14ac:dyDescent="0.2">
      <c r="B52" s="105">
        <v>14</v>
      </c>
      <c r="C52" s="106"/>
      <c r="D52" s="107"/>
    </row>
    <row r="53" spans="2:4" x14ac:dyDescent="0.2">
      <c r="B53" s="105">
        <v>15</v>
      </c>
      <c r="C53" s="106"/>
      <c r="D53" s="107"/>
    </row>
    <row r="54" spans="2:4" x14ac:dyDescent="0.2">
      <c r="B54" s="105">
        <v>16</v>
      </c>
      <c r="C54" s="106"/>
      <c r="D54" s="107"/>
    </row>
    <row r="55" spans="2:4" x14ac:dyDescent="0.2">
      <c r="B55" s="105">
        <v>17</v>
      </c>
      <c r="C55" s="106"/>
      <c r="D55" s="107"/>
    </row>
    <row r="56" spans="2:4" x14ac:dyDescent="0.2">
      <c r="B56" s="105">
        <v>18</v>
      </c>
      <c r="C56" s="106"/>
      <c r="D56" s="107"/>
    </row>
    <row r="57" spans="2:4" x14ac:dyDescent="0.2">
      <c r="B57" s="105">
        <v>19</v>
      </c>
      <c r="C57" s="106"/>
      <c r="D57" s="107"/>
    </row>
    <row r="58" spans="2:4" x14ac:dyDescent="0.2">
      <c r="B58" s="105">
        <v>20</v>
      </c>
      <c r="C58" s="106"/>
      <c r="D58" s="107"/>
    </row>
    <row r="59" spans="2:4" x14ac:dyDescent="0.2">
      <c r="B59" s="105">
        <v>21</v>
      </c>
      <c r="C59" s="106"/>
      <c r="D59" s="107"/>
    </row>
    <row r="60" spans="2:4" x14ac:dyDescent="0.2">
      <c r="B60" s="105">
        <v>22</v>
      </c>
      <c r="C60" s="106"/>
      <c r="D60" s="107"/>
    </row>
    <row r="61" spans="2:4" x14ac:dyDescent="0.2">
      <c r="B61" s="105">
        <v>23</v>
      </c>
      <c r="C61" s="106"/>
      <c r="D61" s="107"/>
    </row>
    <row r="62" spans="2:4" x14ac:dyDescent="0.2">
      <c r="B62" s="105">
        <v>24</v>
      </c>
      <c r="C62" s="106"/>
      <c r="D62" s="107"/>
    </row>
    <row r="63" spans="2:4" x14ac:dyDescent="0.2">
      <c r="B63" s="105">
        <v>25</v>
      </c>
      <c r="C63" s="106"/>
      <c r="D63" s="107"/>
    </row>
    <row r="64" spans="2:4" x14ac:dyDescent="0.2">
      <c r="B64" s="105">
        <v>26</v>
      </c>
      <c r="C64" s="106"/>
      <c r="D64" s="107"/>
    </row>
    <row r="65" spans="2:4" x14ac:dyDescent="0.2">
      <c r="B65" s="105">
        <v>27</v>
      </c>
      <c r="C65" s="106"/>
      <c r="D65" s="107"/>
    </row>
    <row r="66" spans="2:4" x14ac:dyDescent="0.2">
      <c r="B66" s="105">
        <v>28</v>
      </c>
      <c r="C66" s="106"/>
      <c r="D66" s="107"/>
    </row>
    <row r="67" spans="2:4" x14ac:dyDescent="0.2">
      <c r="B67" s="105">
        <v>29</v>
      </c>
      <c r="C67" s="106"/>
      <c r="D67" s="107"/>
    </row>
    <row r="68" spans="2:4" x14ac:dyDescent="0.2">
      <c r="B68" s="105">
        <v>30</v>
      </c>
      <c r="C68" s="106"/>
      <c r="D68" s="107"/>
    </row>
    <row r="69" spans="2:4" x14ac:dyDescent="0.2">
      <c r="B69" s="105">
        <v>31</v>
      </c>
      <c r="C69" s="106"/>
      <c r="D69" s="107"/>
    </row>
    <row r="70" spans="2:4" x14ac:dyDescent="0.2">
      <c r="B70" s="105">
        <v>32</v>
      </c>
      <c r="C70" s="106"/>
      <c r="D70" s="107"/>
    </row>
    <row r="71" spans="2:4" x14ac:dyDescent="0.2">
      <c r="B71" s="105">
        <v>33</v>
      </c>
      <c r="C71" s="106"/>
      <c r="D71" s="107"/>
    </row>
    <row r="72" spans="2:4" x14ac:dyDescent="0.2">
      <c r="B72" s="105">
        <v>34</v>
      </c>
      <c r="C72" s="106"/>
      <c r="D72" s="107"/>
    </row>
    <row r="73" spans="2:4" x14ac:dyDescent="0.2">
      <c r="B73" s="105">
        <v>35</v>
      </c>
      <c r="C73" s="106"/>
      <c r="D73" s="107"/>
    </row>
    <row r="74" spans="2:4" x14ac:dyDescent="0.2">
      <c r="B74" s="105">
        <v>36</v>
      </c>
      <c r="C74" s="106"/>
      <c r="D74" s="107"/>
    </row>
    <row r="75" spans="2:4" x14ac:dyDescent="0.2">
      <c r="B75" s="105">
        <v>37</v>
      </c>
      <c r="C75" s="106"/>
      <c r="D75" s="107"/>
    </row>
    <row r="76" spans="2:4" x14ac:dyDescent="0.2">
      <c r="B76" s="105">
        <v>38</v>
      </c>
      <c r="C76" s="106"/>
      <c r="D76" s="107"/>
    </row>
    <row r="77" spans="2:4" x14ac:dyDescent="0.2">
      <c r="B77" s="105">
        <v>39</v>
      </c>
      <c r="C77" s="106"/>
      <c r="D77" s="107"/>
    </row>
    <row r="78" spans="2:4" x14ac:dyDescent="0.2">
      <c r="B78" s="105">
        <v>40</v>
      </c>
      <c r="C78" s="106"/>
      <c r="D78" s="107"/>
    </row>
    <row r="79" spans="2:4" x14ac:dyDescent="0.2">
      <c r="B79" s="105">
        <v>41</v>
      </c>
      <c r="C79" s="106"/>
      <c r="D79" s="107"/>
    </row>
    <row r="80" spans="2:4" x14ac:dyDescent="0.2">
      <c r="B80" s="105">
        <v>42</v>
      </c>
      <c r="C80" s="106"/>
      <c r="D80" s="107"/>
    </row>
    <row r="81" spans="2:4" x14ac:dyDescent="0.2">
      <c r="B81" s="105">
        <v>43</v>
      </c>
      <c r="C81" s="106"/>
      <c r="D81" s="107"/>
    </row>
    <row r="82" spans="2:4" x14ac:dyDescent="0.2">
      <c r="B82" s="105">
        <v>44</v>
      </c>
      <c r="C82" s="106"/>
      <c r="D82" s="107"/>
    </row>
    <row r="83" spans="2:4" x14ac:dyDescent="0.2">
      <c r="B83" s="105">
        <v>45</v>
      </c>
      <c r="C83" s="106"/>
      <c r="D83" s="107"/>
    </row>
    <row r="84" spans="2:4" x14ac:dyDescent="0.2">
      <c r="B84" s="105">
        <v>46</v>
      </c>
      <c r="C84" s="106"/>
      <c r="D84" s="107"/>
    </row>
    <row r="85" spans="2:4" x14ac:dyDescent="0.2">
      <c r="B85" s="105">
        <v>47</v>
      </c>
      <c r="C85" s="106"/>
      <c r="D85" s="107"/>
    </row>
    <row r="86" spans="2:4" x14ac:dyDescent="0.2">
      <c r="B86" s="105">
        <v>48</v>
      </c>
      <c r="C86" s="106"/>
      <c r="D86" s="107"/>
    </row>
    <row r="87" spans="2:4" x14ac:dyDescent="0.2">
      <c r="B87" s="105">
        <v>49</v>
      </c>
      <c r="C87" s="106"/>
      <c r="D87" s="107"/>
    </row>
    <row r="88" spans="2:4" x14ac:dyDescent="0.2">
      <c r="B88" s="105">
        <v>50</v>
      </c>
      <c r="C88" s="106"/>
      <c r="D88" s="107"/>
    </row>
    <row r="89" spans="2:4" x14ac:dyDescent="0.2">
      <c r="B89" s="105">
        <v>51</v>
      </c>
      <c r="C89" s="106"/>
      <c r="D89" s="107"/>
    </row>
    <row r="90" spans="2:4" x14ac:dyDescent="0.2">
      <c r="B90" s="105">
        <v>52</v>
      </c>
      <c r="C90" s="106"/>
      <c r="D90" s="107"/>
    </row>
    <row r="91" spans="2:4" x14ac:dyDescent="0.2">
      <c r="B91" s="105">
        <v>53</v>
      </c>
      <c r="C91" s="106"/>
      <c r="D91" s="107"/>
    </row>
    <row r="92" spans="2:4" x14ac:dyDescent="0.2">
      <c r="B92" s="105">
        <v>54</v>
      </c>
      <c r="C92" s="106"/>
      <c r="D92" s="107"/>
    </row>
    <row r="93" spans="2:4" x14ac:dyDescent="0.2">
      <c r="B93" s="105">
        <v>55</v>
      </c>
      <c r="C93" s="106"/>
      <c r="D93" s="107"/>
    </row>
    <row r="94" spans="2:4" x14ac:dyDescent="0.2">
      <c r="B94" s="105">
        <v>56</v>
      </c>
      <c r="C94" s="106"/>
      <c r="D94" s="107"/>
    </row>
    <row r="95" spans="2:4" x14ac:dyDescent="0.2">
      <c r="B95" s="105">
        <v>57</v>
      </c>
      <c r="C95" s="106"/>
      <c r="D95" s="107"/>
    </row>
    <row r="96" spans="2:4" x14ac:dyDescent="0.2">
      <c r="B96" s="105">
        <v>58</v>
      </c>
      <c r="C96" s="106"/>
      <c r="D96" s="107"/>
    </row>
    <row r="97" spans="2:4" x14ac:dyDescent="0.2">
      <c r="B97" s="105">
        <v>59</v>
      </c>
      <c r="C97" s="106"/>
      <c r="D97" s="107"/>
    </row>
    <row r="98" spans="2:4" x14ac:dyDescent="0.2">
      <c r="B98" s="105">
        <v>60</v>
      </c>
      <c r="C98" s="106"/>
      <c r="D98" s="107"/>
    </row>
    <row r="99" spans="2:4" x14ac:dyDescent="0.2">
      <c r="B99" s="105">
        <v>61</v>
      </c>
      <c r="C99" s="106"/>
      <c r="D99" s="107"/>
    </row>
    <row r="100" spans="2:4" x14ac:dyDescent="0.2">
      <c r="B100" s="105">
        <v>62</v>
      </c>
      <c r="C100" s="106"/>
      <c r="D100" s="107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H44" sqref="H44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98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customWidth="1"/>
    <col min="16" max="16" width="17.5" style="98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98" customWidth="1"/>
    <col min="22" max="22" width="9" style="98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91" t="s">
        <v>230</v>
      </c>
      <c r="F1" s="291"/>
      <c r="G1" s="291"/>
      <c r="H1" s="291"/>
      <c r="I1" s="291"/>
      <c r="J1" s="291"/>
      <c r="K1" s="291"/>
      <c r="L1" s="291"/>
      <c r="M1" s="291"/>
      <c r="N1" s="291"/>
      <c r="O1" s="3"/>
      <c r="P1" s="32"/>
      <c r="Q1" s="18"/>
      <c r="R1" s="3"/>
      <c r="W1" s="98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96"/>
      <c r="F2" s="96"/>
      <c r="G2" s="96"/>
      <c r="H2" s="96"/>
      <c r="I2" s="96"/>
      <c r="J2" s="96"/>
      <c r="K2" s="96"/>
      <c r="L2" s="96"/>
      <c r="M2" s="96"/>
      <c r="N2" s="96"/>
      <c r="O2" s="3"/>
      <c r="P2" s="32"/>
      <c r="Q2" s="18"/>
      <c r="R2" s="3"/>
      <c r="W2" s="98"/>
      <c r="Y2" s="6"/>
      <c r="Z2" s="6"/>
      <c r="AA2" s="6"/>
    </row>
    <row r="3" spans="1:27" s="6" customFormat="1" ht="22.5" customHeight="1" x14ac:dyDescent="0.15">
      <c r="A3" s="10"/>
      <c r="B3" s="10" t="s">
        <v>10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3"/>
      <c r="P3" s="32"/>
      <c r="Q3" s="19"/>
      <c r="R3" s="3"/>
      <c r="U3" s="9"/>
      <c r="V3" s="9"/>
    </row>
    <row r="4" spans="1:27" s="6" customFormat="1" ht="27" customHeight="1" x14ac:dyDescent="0.15">
      <c r="A4" s="292">
        <v>1</v>
      </c>
      <c r="B4" s="293">
        <v>4</v>
      </c>
      <c r="C4" s="294" t="str">
        <f>IF(B4="","",VLOOKUP(B4,$B$38:$D$100,2))</f>
        <v>野代　夢将</v>
      </c>
      <c r="D4" s="294" t="str">
        <f>IF(B4="","",VLOOKUP(B4,$B$38:$D$100,3))</f>
        <v>秀明八千代</v>
      </c>
      <c r="E4" s="62"/>
      <c r="F4">
        <v>0</v>
      </c>
      <c r="G4"/>
      <c r="H4"/>
      <c r="I4"/>
      <c r="J4"/>
      <c r="M4"/>
      <c r="N4"/>
      <c r="O4" s="298"/>
      <c r="P4" s="298" t="str">
        <f>IF(O4="","",VLOOKUP(O4,$B$38:$D$100,2))</f>
        <v/>
      </c>
      <c r="Q4" s="300" t="str">
        <f>IF(O4="","",VLOOKUP(O4,$B$38:$D$100,3))</f>
        <v/>
      </c>
      <c r="R4" s="298"/>
      <c r="U4" s="7"/>
      <c r="V4" s="7"/>
    </row>
    <row r="5" spans="1:27" s="6" customFormat="1" ht="27" customHeight="1" thickBot="1" x14ac:dyDescent="0.25">
      <c r="A5" s="292"/>
      <c r="B5" s="293"/>
      <c r="C5" s="294"/>
      <c r="D5" s="294"/>
      <c r="E5" s="99"/>
      <c r="F5" s="122" t="s">
        <v>312</v>
      </c>
      <c r="G5" s="193">
        <v>0</v>
      </c>
      <c r="H5"/>
      <c r="I5"/>
      <c r="J5"/>
      <c r="K5"/>
      <c r="L5"/>
      <c r="M5"/>
      <c r="N5" s="1"/>
      <c r="O5" s="298"/>
      <c r="P5" s="298"/>
      <c r="Q5" s="300"/>
      <c r="R5" s="298"/>
      <c r="U5" s="7"/>
      <c r="V5" s="7"/>
      <c r="Y5" s="4"/>
      <c r="Z5" s="4"/>
      <c r="AA5" s="4"/>
    </row>
    <row r="6" spans="1:27" s="6" customFormat="1" ht="27" customHeight="1" x14ac:dyDescent="0.2">
      <c r="A6" s="292">
        <v>2</v>
      </c>
      <c r="B6" s="293">
        <v>2</v>
      </c>
      <c r="C6" s="294" t="str">
        <f t="shared" ref="C6" si="0">IF(B6="","",VLOOKUP(B6,$B$38:$D$100,2))</f>
        <v>作田　直也</v>
      </c>
      <c r="D6" s="294" t="str">
        <f t="shared" ref="D6" si="1">IF(B6="","",VLOOKUP(B6,$B$38:$D$100,3))</f>
        <v>木更津総合</v>
      </c>
      <c r="E6" s="128" t="s">
        <v>490</v>
      </c>
      <c r="F6" s="212"/>
      <c r="G6" s="43"/>
      <c r="H6"/>
      <c r="I6"/>
      <c r="J6"/>
      <c r="K6"/>
      <c r="L6"/>
      <c r="M6"/>
      <c r="N6"/>
      <c r="O6" s="298"/>
      <c r="P6" s="298" t="str">
        <f t="shared" ref="P6" si="2">IF(O6="","",VLOOKUP(O6,$B$38:$D$100,2))</f>
        <v/>
      </c>
      <c r="Q6" s="300" t="str">
        <f t="shared" ref="Q6" si="3">IF(O6="","",VLOOKUP(O6,$B$38:$D$100,3))</f>
        <v/>
      </c>
      <c r="R6" s="298"/>
      <c r="U6" s="7"/>
      <c r="V6" s="7"/>
      <c r="Y6" s="4"/>
      <c r="Z6" s="4"/>
      <c r="AA6" s="4"/>
    </row>
    <row r="7" spans="1:27" s="6" customFormat="1" ht="27" customHeight="1" thickBot="1" x14ac:dyDescent="0.25">
      <c r="A7" s="292"/>
      <c r="B7" s="293"/>
      <c r="C7" s="294"/>
      <c r="D7" s="294"/>
      <c r="E7" s="125" t="s">
        <v>296</v>
      </c>
      <c r="F7" s="232"/>
      <c r="G7" s="43"/>
      <c r="H7"/>
      <c r="I7"/>
      <c r="J7"/>
      <c r="K7"/>
      <c r="L7"/>
      <c r="M7"/>
      <c r="N7"/>
      <c r="O7" s="298"/>
      <c r="P7" s="298"/>
      <c r="Q7" s="300"/>
      <c r="R7" s="298"/>
      <c r="U7" s="7"/>
      <c r="V7" s="7"/>
      <c r="Y7" s="4"/>
      <c r="Z7" s="4"/>
      <c r="AA7" s="4"/>
    </row>
    <row r="8" spans="1:27" s="6" customFormat="1" ht="27" customHeight="1" thickBot="1" x14ac:dyDescent="0.25">
      <c r="A8" s="292">
        <v>3</v>
      </c>
      <c r="B8" s="293">
        <v>6</v>
      </c>
      <c r="C8" s="294" t="str">
        <f t="shared" ref="C8" si="4">IF(B8="","",VLOOKUP(B8,$B$38:$D$100,2))</f>
        <v>花田　滉季</v>
      </c>
      <c r="D8" s="294" t="str">
        <f t="shared" ref="D8" si="5">IF(B8="","",VLOOKUP(B8,$B$38:$D$100,3))</f>
        <v>日体大柏</v>
      </c>
      <c r="E8" s="221"/>
      <c r="F8" s="123">
        <v>5</v>
      </c>
      <c r="G8" s="43"/>
      <c r="H8"/>
      <c r="I8"/>
      <c r="J8"/>
      <c r="K8"/>
      <c r="L8"/>
      <c r="M8"/>
      <c r="N8"/>
      <c r="O8" s="298"/>
      <c r="P8" s="298" t="str">
        <f t="shared" ref="P8" si="6">IF(O8="","",VLOOKUP(O8,$B$38:$D$100,2))</f>
        <v/>
      </c>
      <c r="Q8" s="300" t="str">
        <f t="shared" ref="Q8" si="7">IF(O8="","",VLOOKUP(O8,$B$38:$D$100,3))</f>
        <v/>
      </c>
      <c r="R8" s="298"/>
      <c r="U8" s="9"/>
      <c r="V8" s="9"/>
      <c r="Y8" s="4"/>
      <c r="Z8" s="4"/>
      <c r="AA8" s="4"/>
    </row>
    <row r="9" spans="1:27" s="6" customFormat="1" ht="27" customHeight="1" thickBot="1" x14ac:dyDescent="0.25">
      <c r="A9" s="292"/>
      <c r="B9" s="293"/>
      <c r="C9" s="294"/>
      <c r="D9" s="294"/>
      <c r="E9" s="150" t="s">
        <v>489</v>
      </c>
      <c r="F9" s="130"/>
      <c r="G9" s="121" t="s">
        <v>300</v>
      </c>
      <c r="H9" s="193"/>
      <c r="I9"/>
      <c r="J9"/>
      <c r="K9"/>
      <c r="L9"/>
      <c r="M9"/>
      <c r="N9"/>
      <c r="O9" s="298"/>
      <c r="P9" s="298"/>
      <c r="Q9" s="300"/>
      <c r="R9" s="298"/>
      <c r="U9" s="9"/>
      <c r="V9" s="9"/>
      <c r="Y9" s="4"/>
      <c r="Z9" s="4"/>
      <c r="AA9" s="4"/>
    </row>
    <row r="10" spans="1:27" s="6" customFormat="1" ht="27" customHeight="1" x14ac:dyDescent="0.2">
      <c r="A10" s="292">
        <v>4</v>
      </c>
      <c r="B10" s="293">
        <v>7</v>
      </c>
      <c r="C10" s="294" t="str">
        <f t="shared" ref="C10" si="8">IF(B10="","",VLOOKUP(B10,$B$38:$D$100,2))</f>
        <v>金子　京太郎</v>
      </c>
      <c r="D10" s="294" t="str">
        <f t="shared" ref="D10" si="9">IF(B10="","",VLOOKUP(B10,$B$38:$D$100,3))</f>
        <v>船橋東</v>
      </c>
      <c r="E10" s="128">
        <v>0</v>
      </c>
      <c r="F10" s="130"/>
      <c r="G10" s="212"/>
      <c r="H10" s="1"/>
      <c r="I10"/>
      <c r="J10"/>
      <c r="K10"/>
      <c r="L10"/>
      <c r="M10"/>
      <c r="N10"/>
      <c r="O10" s="298"/>
      <c r="P10" s="298" t="str">
        <f t="shared" ref="P10" si="10">IF(O10="","",VLOOKUP(O10,$B$38:$D$100,2))</f>
        <v/>
      </c>
      <c r="Q10" s="300" t="str">
        <f t="shared" ref="Q10" si="11">IF(O10="","",VLOOKUP(O10,$B$38:$D$100,3))</f>
        <v/>
      </c>
      <c r="R10" s="298"/>
      <c r="U10" s="9"/>
      <c r="V10" s="9"/>
      <c r="Y10" s="4"/>
      <c r="Z10" s="4"/>
      <c r="AA10" s="4"/>
    </row>
    <row r="11" spans="1:27" s="6" customFormat="1" ht="27" customHeight="1" x14ac:dyDescent="0.2">
      <c r="A11" s="292"/>
      <c r="B11" s="293"/>
      <c r="C11" s="294"/>
      <c r="D11" s="294"/>
      <c r="E11" s="125" t="s">
        <v>297</v>
      </c>
      <c r="F11" s="151">
        <v>0</v>
      </c>
      <c r="G11" s="189"/>
      <c r="H11"/>
      <c r="I11"/>
      <c r="J11"/>
      <c r="K11"/>
      <c r="L11"/>
      <c r="M11"/>
      <c r="N11"/>
      <c r="O11" s="298"/>
      <c r="P11" s="298"/>
      <c r="Q11" s="300"/>
      <c r="R11" s="298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92">
        <v>5</v>
      </c>
      <c r="B12" s="293">
        <v>1</v>
      </c>
      <c r="C12" s="294" t="str">
        <f t="shared" ref="C12" si="12">IF(B12="","",VLOOKUP(B12,$B$38:$D$100,2))</f>
        <v>木村　友樹</v>
      </c>
      <c r="D12" s="294" t="str">
        <f t="shared" ref="D12" si="13">IF(B12="","",VLOOKUP(B12,$B$38:$D$100,3))</f>
        <v>拓大紅陵</v>
      </c>
      <c r="E12" s="172"/>
      <c r="F12" s="152"/>
      <c r="G12" s="233"/>
      <c r="H12"/>
      <c r="I12"/>
      <c r="J12"/>
      <c r="K12"/>
      <c r="L12"/>
      <c r="M12"/>
      <c r="N12"/>
      <c r="O12" s="298"/>
      <c r="P12" s="298" t="str">
        <f t="shared" ref="P12" si="14">IF(O12="","",VLOOKUP(O12,$B$38:$D$100,2))</f>
        <v/>
      </c>
      <c r="Q12" s="300" t="str">
        <f t="shared" ref="Q12" si="15">IF(O12="","",VLOOKUP(O12,$B$38:$D$100,3))</f>
        <v/>
      </c>
      <c r="R12" s="298"/>
      <c r="U12" s="173"/>
      <c r="Y12" s="4"/>
      <c r="Z12" s="4"/>
      <c r="AA12" s="4"/>
    </row>
    <row r="13" spans="1:27" s="6" customFormat="1" ht="27" customHeight="1" thickBot="1" x14ac:dyDescent="0.25">
      <c r="A13" s="292"/>
      <c r="B13" s="293"/>
      <c r="C13" s="294"/>
      <c r="D13" s="294"/>
      <c r="E13" s="149">
        <v>4</v>
      </c>
      <c r="F13" s="121" t="s">
        <v>299</v>
      </c>
      <c r="G13" s="223"/>
      <c r="H13"/>
      <c r="I13"/>
      <c r="J13"/>
      <c r="K13"/>
      <c r="L13"/>
      <c r="M13"/>
      <c r="N13"/>
      <c r="O13" s="298"/>
      <c r="P13" s="298"/>
      <c r="Q13" s="300"/>
      <c r="R13" s="298"/>
      <c r="Y13" s="4"/>
      <c r="Z13" s="4"/>
      <c r="AA13" s="4"/>
    </row>
    <row r="14" spans="1:27" s="6" customFormat="1" ht="27" customHeight="1" thickBot="1" x14ac:dyDescent="0.25">
      <c r="A14" s="292">
        <v>6</v>
      </c>
      <c r="B14" s="293">
        <v>5</v>
      </c>
      <c r="C14" s="294" t="str">
        <f>IF(B14="","",VLOOKUP(B14,$B$38:$D$100,2))</f>
        <v>中田　翔也</v>
      </c>
      <c r="D14" s="294" t="str">
        <f t="shared" ref="D14" si="16">IF(B14="","",VLOOKUP(B14,$B$38:$D$100,3))</f>
        <v>敬愛学園</v>
      </c>
      <c r="E14" s="210">
        <v>1</v>
      </c>
      <c r="F14" s="212"/>
      <c r="G14" s="148">
        <v>1</v>
      </c>
      <c r="H14"/>
      <c r="I14"/>
      <c r="J14"/>
      <c r="K14"/>
      <c r="L14"/>
      <c r="M14"/>
      <c r="N14"/>
      <c r="O14" s="298"/>
      <c r="P14" s="298" t="str">
        <f t="shared" ref="P14" si="17">IF(O14="","",VLOOKUP(O14,$B$38:$D$100,2))</f>
        <v/>
      </c>
      <c r="Q14" s="300" t="str">
        <f t="shared" ref="Q14" si="18">IF(O14="","",VLOOKUP(O14,$B$38:$D$100,3))</f>
        <v/>
      </c>
      <c r="R14" s="298"/>
      <c r="Y14" s="4"/>
      <c r="Z14" s="4"/>
      <c r="AA14" s="4"/>
    </row>
    <row r="15" spans="1:27" s="6" customFormat="1" ht="27" customHeight="1" thickBot="1" x14ac:dyDescent="0.25">
      <c r="A15" s="292"/>
      <c r="B15" s="293"/>
      <c r="C15" s="294"/>
      <c r="D15" s="294"/>
      <c r="E15" s="211" t="s">
        <v>298</v>
      </c>
      <c r="F15" s="229"/>
      <c r="G15"/>
      <c r="H15"/>
      <c r="I15"/>
      <c r="J15"/>
      <c r="K15"/>
      <c r="L15"/>
      <c r="M15"/>
      <c r="N15"/>
      <c r="O15" s="298"/>
      <c r="P15" s="298"/>
      <c r="Q15" s="300"/>
      <c r="R15" s="298"/>
      <c r="Y15" s="4"/>
      <c r="Z15" s="4"/>
      <c r="AA15" s="4"/>
    </row>
    <row r="16" spans="1:27" s="6" customFormat="1" ht="27" customHeight="1" x14ac:dyDescent="0.2">
      <c r="A16" s="292">
        <v>7</v>
      </c>
      <c r="B16" s="293">
        <v>3</v>
      </c>
      <c r="C16" s="294" t="str">
        <f t="shared" ref="C16" si="19">IF(B16="","",VLOOKUP(B16,$B$38:$D$100,2))</f>
        <v>塚口　昂佑</v>
      </c>
      <c r="D16" s="294" t="str">
        <f t="shared" ref="D16" si="20">IF(B16="","",VLOOKUP(B16,$B$38:$D$100,3))</f>
        <v>市立銚子</v>
      </c>
      <c r="E16" s="126"/>
      <c r="F16" s="234">
        <v>1</v>
      </c>
      <c r="G16"/>
      <c r="H16"/>
      <c r="I16"/>
      <c r="J16"/>
      <c r="K16"/>
      <c r="L16"/>
      <c r="M16"/>
      <c r="N16"/>
      <c r="O16" s="298"/>
      <c r="P16" s="298" t="str">
        <f t="shared" ref="P16" si="21">IF(O16="","",VLOOKUP(O16,$B$38:$D$100,2))</f>
        <v/>
      </c>
      <c r="Q16" s="300" t="str">
        <f t="shared" ref="Q16" si="22">IF(O16="","",VLOOKUP(O16,$B$38:$D$100,3))</f>
        <v/>
      </c>
      <c r="R16" s="298"/>
      <c r="U16" s="9"/>
      <c r="V16" s="9"/>
      <c r="Y16" s="4"/>
      <c r="Z16" s="4"/>
      <c r="AA16" s="4"/>
    </row>
    <row r="17" spans="1:27" s="6" customFormat="1" ht="27" customHeight="1" x14ac:dyDescent="0.2">
      <c r="A17" s="292"/>
      <c r="B17" s="293"/>
      <c r="C17" s="294"/>
      <c r="D17" s="294"/>
      <c r="E17" s="171">
        <v>0</v>
      </c>
      <c r="F17"/>
      <c r="G17"/>
      <c r="H17"/>
      <c r="I17"/>
      <c r="J17"/>
      <c r="K17"/>
      <c r="L17"/>
      <c r="M17"/>
      <c r="N17"/>
      <c r="O17" s="298"/>
      <c r="P17" s="298"/>
      <c r="Q17" s="300"/>
      <c r="R17" s="298"/>
      <c r="U17" s="9"/>
      <c r="V17" s="9"/>
      <c r="Y17" s="4"/>
      <c r="Z17" s="4"/>
      <c r="AA17" s="4"/>
    </row>
    <row r="18" spans="1:27" s="6" customFormat="1" ht="27" customHeight="1" x14ac:dyDescent="0.2">
      <c r="A18" s="302"/>
      <c r="B18" s="297"/>
      <c r="C18" s="297" t="str">
        <f t="shared" ref="C18" si="23">IF(B18="","",VLOOKUP(B18,$B$38:$D$100,2))</f>
        <v/>
      </c>
      <c r="D18" s="299" t="str">
        <f t="shared" ref="D18" si="24">IF(B18="","",VLOOKUP(B18,$B$38:$D$100,3))</f>
        <v/>
      </c>
      <c r="E18" s="1"/>
      <c r="F18"/>
      <c r="G18"/>
      <c r="H18"/>
      <c r="I18"/>
      <c r="J18"/>
      <c r="K18"/>
      <c r="L18"/>
      <c r="M18"/>
      <c r="N18"/>
      <c r="O18" s="298"/>
      <c r="P18" s="298" t="str">
        <f t="shared" ref="P18" si="25">IF(O18="","",VLOOKUP(O18,$B$38:$D$100,2))</f>
        <v/>
      </c>
      <c r="Q18" s="300" t="str">
        <f t="shared" ref="Q18" si="26">IF(O18="","",VLOOKUP(O18,$B$38:$D$100,3))</f>
        <v/>
      </c>
      <c r="R18" s="298"/>
      <c r="U18" s="9"/>
      <c r="V18" s="9"/>
      <c r="Y18" s="4"/>
      <c r="Z18" s="4"/>
      <c r="AA18" s="4"/>
    </row>
    <row r="19" spans="1:27" s="6" customFormat="1" ht="27" customHeight="1" x14ac:dyDescent="0.2">
      <c r="A19" s="301"/>
      <c r="B19" s="298"/>
      <c r="C19" s="298"/>
      <c r="D19" s="300"/>
      <c r="E19" s="1"/>
      <c r="F19"/>
      <c r="G19"/>
      <c r="H19"/>
      <c r="I19"/>
      <c r="J19"/>
      <c r="K19"/>
      <c r="L19"/>
      <c r="M19"/>
      <c r="N19"/>
      <c r="O19" s="298"/>
      <c r="P19" s="298"/>
      <c r="Q19" s="300"/>
      <c r="R19" s="298"/>
      <c r="U19" s="9"/>
      <c r="V19" s="9"/>
      <c r="Y19" s="4"/>
      <c r="Z19" s="4"/>
      <c r="AA19" s="4"/>
    </row>
    <row r="20" spans="1:27" s="6" customFormat="1" ht="27" customHeight="1" x14ac:dyDescent="0.2">
      <c r="A20" s="301"/>
      <c r="B20" s="298"/>
      <c r="C20" s="298" t="str">
        <f t="shared" ref="C20" si="27">IF(B20="","",VLOOKUP(B20,$B$38:$D$100,2))</f>
        <v/>
      </c>
      <c r="D20" s="300" t="str">
        <f t="shared" ref="D20" si="28">IF(B20="","",VLOOKUP(B20,$B$38:$D$100,3))</f>
        <v/>
      </c>
      <c r="E20" s="1"/>
      <c r="F20"/>
      <c r="G20"/>
      <c r="H20"/>
      <c r="I20"/>
      <c r="J20"/>
      <c r="K20"/>
      <c r="L20"/>
      <c r="M20"/>
      <c r="N20"/>
      <c r="O20" s="298"/>
      <c r="P20" s="298" t="str">
        <f t="shared" ref="P20" si="29">IF(O20="","",VLOOKUP(O20,$B$38:$D$100,2))</f>
        <v/>
      </c>
      <c r="Q20" s="300" t="str">
        <f t="shared" ref="Q20" si="30">IF(O20="","",VLOOKUP(O20,$B$38:$D$100,3))</f>
        <v/>
      </c>
      <c r="R20" s="298"/>
      <c r="U20" s="9"/>
      <c r="V20" s="9"/>
      <c r="Y20" s="4"/>
      <c r="Z20" s="4"/>
      <c r="AA20" s="4"/>
    </row>
    <row r="21" spans="1:27" s="6" customFormat="1" ht="27" customHeight="1" x14ac:dyDescent="0.2">
      <c r="A21" s="301"/>
      <c r="B21" s="298"/>
      <c r="C21" s="298"/>
      <c r="D21" s="300"/>
      <c r="E21" s="1"/>
      <c r="F21"/>
      <c r="G21"/>
      <c r="H21"/>
      <c r="I21"/>
      <c r="J21"/>
      <c r="K21"/>
      <c r="L21"/>
      <c r="M21"/>
      <c r="N21"/>
      <c r="O21" s="298"/>
      <c r="P21" s="298"/>
      <c r="Q21" s="300"/>
      <c r="R21" s="298"/>
      <c r="U21" s="9"/>
      <c r="V21" s="9"/>
      <c r="Y21" s="4"/>
      <c r="Z21" s="4"/>
      <c r="AA21" s="4"/>
    </row>
    <row r="22" spans="1:27" s="6" customFormat="1" ht="27" customHeight="1" x14ac:dyDescent="0.2">
      <c r="A22" s="301"/>
      <c r="B22" s="298"/>
      <c r="C22" s="298" t="str">
        <f t="shared" ref="C22" si="31">IF(B22="","",VLOOKUP(B22,$B$38:$D$100,2))</f>
        <v/>
      </c>
      <c r="D22" s="300" t="str">
        <f t="shared" ref="D22" si="32"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298"/>
      <c r="P22" s="298" t="str">
        <f t="shared" ref="P22" si="33">IF(O22="","",VLOOKUP(O22,$B$38:$D$100,2))</f>
        <v/>
      </c>
      <c r="Q22" s="300" t="str">
        <f t="shared" ref="Q22" si="34">IF(O22="","",VLOOKUP(O22,$B$38:$D$100,3))</f>
        <v/>
      </c>
      <c r="R22" s="298"/>
      <c r="U22" s="9"/>
      <c r="V22" s="9"/>
      <c r="Y22" s="4"/>
      <c r="Z22" s="4"/>
      <c r="AA22" s="4"/>
    </row>
    <row r="23" spans="1:27" s="6" customFormat="1" ht="27" customHeight="1" x14ac:dyDescent="0.2">
      <c r="A23" s="301"/>
      <c r="B23" s="298"/>
      <c r="C23" s="298"/>
      <c r="D23" s="300"/>
      <c r="E23" s="1"/>
      <c r="F23"/>
      <c r="G23"/>
      <c r="H23"/>
      <c r="I23"/>
      <c r="J23"/>
      <c r="K23"/>
      <c r="L23"/>
      <c r="M23"/>
      <c r="N23"/>
      <c r="O23" s="298"/>
      <c r="P23" s="298"/>
      <c r="Q23" s="300"/>
      <c r="R23" s="298"/>
      <c r="U23" s="9"/>
      <c r="V23" s="9"/>
      <c r="Y23" s="4"/>
      <c r="Z23" s="4"/>
      <c r="AA23" s="4"/>
    </row>
    <row r="24" spans="1:27" s="6" customFormat="1" ht="27" customHeight="1" x14ac:dyDescent="0.15">
      <c r="A24" s="301"/>
      <c r="B24" s="298"/>
      <c r="C24" s="298" t="str">
        <f t="shared" ref="C24" si="35">IF(B24="","",VLOOKUP(B24,$B$38:$D$100,2))</f>
        <v/>
      </c>
      <c r="D24" s="300" t="str">
        <f t="shared" ref="D24" si="36"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298"/>
      <c r="P24" s="298" t="str">
        <f t="shared" ref="P24" si="37">IF(O24="","",VLOOKUP(O24,$B$38:$D$100,2))</f>
        <v/>
      </c>
      <c r="Q24" s="300" t="str">
        <f t="shared" ref="Q24" si="38">IF(O24="","",VLOOKUP(O24,$B$38:$D$100,3))</f>
        <v/>
      </c>
      <c r="R24" s="298"/>
      <c r="U24" s="9"/>
      <c r="V24" s="9"/>
    </row>
    <row r="25" spans="1:27" s="6" customFormat="1" ht="27" customHeight="1" x14ac:dyDescent="0.15">
      <c r="A25" s="301"/>
      <c r="B25" s="298"/>
      <c r="C25" s="298"/>
      <c r="D25" s="300"/>
      <c r="E25" s="1"/>
      <c r="F25"/>
      <c r="G25"/>
      <c r="H25"/>
      <c r="I25"/>
      <c r="J25"/>
      <c r="K25"/>
      <c r="L25"/>
      <c r="M25"/>
      <c r="N25"/>
      <c r="O25" s="298"/>
      <c r="P25" s="298"/>
      <c r="Q25" s="300"/>
      <c r="R25" s="298"/>
      <c r="U25" s="9"/>
      <c r="V25" s="9"/>
    </row>
    <row r="26" spans="1:27" s="6" customFormat="1" ht="27" customHeight="1" x14ac:dyDescent="0.15">
      <c r="A26" s="301"/>
      <c r="B26" s="298"/>
      <c r="C26" s="298" t="str">
        <f t="shared" ref="C26" si="39">IF(B26="","",VLOOKUP(B26,$B$38:$D$100,2))</f>
        <v/>
      </c>
      <c r="D26" s="300" t="str">
        <f t="shared" ref="D26" si="40"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298"/>
      <c r="P26" s="298" t="str">
        <f t="shared" ref="P26" si="41">IF(O26="","",VLOOKUP(O26,$B$38:$D$100,2))</f>
        <v/>
      </c>
      <c r="Q26" s="300" t="str">
        <f t="shared" ref="Q26" si="42">IF(O26="","",VLOOKUP(O26,$B$38:$D$100,3))</f>
        <v/>
      </c>
      <c r="R26" s="298"/>
      <c r="U26" s="9"/>
      <c r="V26" s="9"/>
    </row>
    <row r="27" spans="1:27" s="6" customFormat="1" ht="27" customHeight="1" x14ac:dyDescent="0.15">
      <c r="A27" s="301"/>
      <c r="B27" s="298"/>
      <c r="C27" s="298"/>
      <c r="D27" s="300"/>
      <c r="E27" s="1"/>
      <c r="F27"/>
      <c r="G27"/>
      <c r="H27"/>
      <c r="I27"/>
      <c r="J27"/>
      <c r="K27"/>
      <c r="L27"/>
      <c r="M27"/>
      <c r="N27"/>
      <c r="O27" s="298"/>
      <c r="P27" s="298"/>
      <c r="Q27" s="300"/>
      <c r="R27" s="298"/>
      <c r="U27" s="9"/>
      <c r="V27" s="9"/>
    </row>
    <row r="28" spans="1:27" s="6" customFormat="1" ht="27" customHeight="1" x14ac:dyDescent="0.15">
      <c r="A28" s="301"/>
      <c r="B28" s="298"/>
      <c r="C28" s="298" t="str">
        <f t="shared" ref="C28" si="43">IF(B28="","",VLOOKUP(B28,$B$38:$D$100,2))</f>
        <v/>
      </c>
      <c r="D28" s="300" t="str">
        <f t="shared" ref="D28" si="44"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298"/>
      <c r="P28" s="298" t="str">
        <f t="shared" ref="P28" si="45">IF(O28="","",VLOOKUP(O28,$B$38:$D$100,2))</f>
        <v/>
      </c>
      <c r="Q28" s="300" t="str">
        <f t="shared" ref="Q28" si="46">IF(O28="","",VLOOKUP(O28,$B$38:$D$100,3))</f>
        <v/>
      </c>
      <c r="R28" s="298"/>
      <c r="U28" s="9"/>
      <c r="V28" s="9"/>
    </row>
    <row r="29" spans="1:27" s="6" customFormat="1" ht="27" customHeight="1" x14ac:dyDescent="0.15">
      <c r="A29" s="301"/>
      <c r="B29" s="298"/>
      <c r="C29" s="298"/>
      <c r="D29" s="300"/>
      <c r="E29" s="1"/>
      <c r="F29"/>
      <c r="G29"/>
      <c r="H29"/>
      <c r="I29"/>
      <c r="J29"/>
      <c r="K29"/>
      <c r="L29"/>
      <c r="M29"/>
      <c r="N29"/>
      <c r="O29" s="298"/>
      <c r="P29" s="298"/>
      <c r="Q29" s="300"/>
      <c r="R29" s="298"/>
      <c r="U29" s="9"/>
      <c r="V29" s="9"/>
    </row>
    <row r="30" spans="1:27" s="6" customFormat="1" ht="27" customHeight="1" x14ac:dyDescent="0.15">
      <c r="A30" s="301"/>
      <c r="B30" s="298"/>
      <c r="C30" s="298" t="str">
        <f t="shared" ref="C30" si="47">IF(B30="","",VLOOKUP(B30,$B$38:$D$100,2))</f>
        <v/>
      </c>
      <c r="D30" s="300" t="str">
        <f t="shared" ref="D30" si="48"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298"/>
      <c r="P30" s="298" t="str">
        <f t="shared" ref="P30" si="49">IF(O30="","",VLOOKUP(O30,$B$38:$D$100,2))</f>
        <v/>
      </c>
      <c r="Q30" s="300" t="str">
        <f t="shared" ref="Q30" si="50">IF(O30="","",VLOOKUP(O30,$B$38:$D$100,3))</f>
        <v/>
      </c>
      <c r="R30" s="298"/>
      <c r="U30" s="9"/>
      <c r="V30" s="9"/>
    </row>
    <row r="31" spans="1:27" s="6" customFormat="1" ht="27" customHeight="1" x14ac:dyDescent="0.15">
      <c r="A31" s="301"/>
      <c r="B31" s="298"/>
      <c r="C31" s="298"/>
      <c r="D31" s="300"/>
      <c r="E31" s="1"/>
      <c r="F31"/>
      <c r="G31"/>
      <c r="H31"/>
      <c r="I31"/>
      <c r="J31"/>
      <c r="K31"/>
      <c r="L31"/>
      <c r="M31"/>
      <c r="N31"/>
      <c r="O31" s="298"/>
      <c r="P31" s="298"/>
      <c r="Q31" s="300"/>
      <c r="R31" s="298"/>
      <c r="U31" s="9"/>
      <c r="V31" s="9"/>
    </row>
    <row r="32" spans="1:27" ht="27" customHeight="1" x14ac:dyDescent="0.2">
      <c r="A32" s="301"/>
      <c r="B32" s="298"/>
      <c r="C32" s="298" t="str">
        <f t="shared" ref="C32" si="51">IF(B32="","",VLOOKUP(B32,$B$38:$D$100,2))</f>
        <v/>
      </c>
      <c r="D32" s="300" t="str">
        <f t="shared" ref="D32" si="52"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298"/>
      <c r="P32" s="298" t="str">
        <f t="shared" ref="P32" si="53">IF(O32="","",VLOOKUP(O32,$B$38:$D$100,2))</f>
        <v/>
      </c>
      <c r="Q32" s="300" t="str">
        <f t="shared" ref="Q32" si="54">IF(O32="","",VLOOKUP(O32,$B$38:$D$100,3))</f>
        <v/>
      </c>
      <c r="R32" s="298"/>
      <c r="U32" s="97"/>
    </row>
    <row r="33" spans="1:21" ht="27" customHeight="1" x14ac:dyDescent="0.2">
      <c r="A33" s="301"/>
      <c r="B33" s="298"/>
      <c r="C33" s="298"/>
      <c r="D33" s="300"/>
      <c r="E33" s="1"/>
      <c r="F33"/>
      <c r="G33"/>
      <c r="H33"/>
      <c r="I33"/>
      <c r="J33"/>
      <c r="K33"/>
      <c r="L33"/>
      <c r="M33"/>
      <c r="N33"/>
      <c r="O33" s="298"/>
      <c r="P33" s="298"/>
      <c r="Q33" s="300"/>
      <c r="R33" s="298"/>
      <c r="U33" s="97"/>
    </row>
    <row r="34" spans="1:21" ht="27" customHeight="1" x14ac:dyDescent="0.2">
      <c r="A34" s="301"/>
      <c r="B34" s="298"/>
      <c r="C34" s="298" t="str">
        <f t="shared" ref="C34" si="55">IF(B34="","",VLOOKUP(B34,$B$38:$D$100,2))</f>
        <v/>
      </c>
      <c r="D34" s="300" t="str">
        <f t="shared" ref="D34" si="56"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298"/>
      <c r="P34" s="298" t="str">
        <f t="shared" ref="P34" si="57">IF(O34="","",VLOOKUP(O34,$B$38:$D$100,2))</f>
        <v/>
      </c>
      <c r="Q34" s="300" t="str">
        <f t="shared" ref="Q34" si="58">IF(O34="","",VLOOKUP(O34,$B$38:$D$100,3))</f>
        <v/>
      </c>
      <c r="R34" s="298"/>
      <c r="U34" s="97"/>
    </row>
    <row r="35" spans="1:21" ht="27" customHeight="1" x14ac:dyDescent="0.2">
      <c r="A35" s="301"/>
      <c r="B35" s="298"/>
      <c r="C35" s="298"/>
      <c r="D35" s="300"/>
      <c r="E35" s="1"/>
      <c r="F35"/>
      <c r="G35"/>
      <c r="H35"/>
      <c r="I35"/>
      <c r="J35"/>
      <c r="K35"/>
      <c r="L35"/>
      <c r="M35"/>
      <c r="N35"/>
      <c r="O35" s="298"/>
      <c r="P35" s="298"/>
      <c r="Q35" s="300"/>
      <c r="R35" s="298"/>
      <c r="U35" s="97"/>
    </row>
    <row r="36" spans="1:21" ht="18" thickBot="1" x14ac:dyDescent="0.25"/>
    <row r="37" spans="1:21" ht="18" thickBot="1" x14ac:dyDescent="0.25">
      <c r="A37" s="303" t="s">
        <v>205</v>
      </c>
      <c r="B37" s="304"/>
      <c r="C37" s="305" t="s">
        <v>268</v>
      </c>
      <c r="D37" s="306"/>
    </row>
    <row r="38" spans="1:21" x14ac:dyDescent="0.2">
      <c r="B38" s="102" t="s">
        <v>206</v>
      </c>
      <c r="C38" s="103" t="s">
        <v>0</v>
      </c>
      <c r="D38" s="104" t="s">
        <v>1</v>
      </c>
    </row>
    <row r="39" spans="1:21" x14ac:dyDescent="0.2">
      <c r="B39" s="105">
        <v>1</v>
      </c>
      <c r="C39" s="106" t="s">
        <v>254</v>
      </c>
      <c r="D39" s="107" t="s">
        <v>19</v>
      </c>
    </row>
    <row r="40" spans="1:21" x14ac:dyDescent="0.2">
      <c r="B40" s="105">
        <v>2</v>
      </c>
      <c r="C40" s="106" t="s">
        <v>196</v>
      </c>
      <c r="D40" s="107" t="s">
        <v>82</v>
      </c>
    </row>
    <row r="41" spans="1:21" x14ac:dyDescent="0.2">
      <c r="B41" s="105">
        <v>3</v>
      </c>
      <c r="C41" s="106" t="s">
        <v>255</v>
      </c>
      <c r="D41" s="107" t="s">
        <v>83</v>
      </c>
    </row>
    <row r="42" spans="1:21" x14ac:dyDescent="0.2">
      <c r="B42" s="105">
        <v>4</v>
      </c>
      <c r="C42" s="106" t="s">
        <v>256</v>
      </c>
      <c r="D42" s="107" t="s">
        <v>81</v>
      </c>
    </row>
    <row r="43" spans="1:21" x14ac:dyDescent="0.2">
      <c r="B43" s="105">
        <v>5</v>
      </c>
      <c r="C43" s="106" t="s">
        <v>121</v>
      </c>
      <c r="D43" s="107" t="s">
        <v>86</v>
      </c>
    </row>
    <row r="44" spans="1:21" x14ac:dyDescent="0.2">
      <c r="B44" s="105">
        <v>6</v>
      </c>
      <c r="C44" s="106" t="s">
        <v>146</v>
      </c>
      <c r="D44" s="107" t="s">
        <v>89</v>
      </c>
    </row>
    <row r="45" spans="1:21" x14ac:dyDescent="0.2">
      <c r="B45" s="105">
        <v>7</v>
      </c>
      <c r="C45" s="106" t="s">
        <v>135</v>
      </c>
      <c r="D45" s="107" t="s">
        <v>90</v>
      </c>
    </row>
    <row r="46" spans="1:21" x14ac:dyDescent="0.2">
      <c r="B46" s="105">
        <v>8</v>
      </c>
      <c r="C46" s="106"/>
      <c r="D46" s="107"/>
    </row>
    <row r="47" spans="1:21" x14ac:dyDescent="0.2">
      <c r="B47" s="105">
        <v>9</v>
      </c>
      <c r="C47" s="106"/>
      <c r="D47" s="107"/>
    </row>
    <row r="48" spans="1:21" x14ac:dyDescent="0.2">
      <c r="B48" s="105">
        <v>10</v>
      </c>
      <c r="C48" s="106"/>
      <c r="D48" s="107"/>
    </row>
    <row r="49" spans="2:4" x14ac:dyDescent="0.2">
      <c r="B49" s="105">
        <v>11</v>
      </c>
      <c r="C49" s="106"/>
      <c r="D49" s="107"/>
    </row>
    <row r="50" spans="2:4" x14ac:dyDescent="0.2">
      <c r="B50" s="105">
        <v>12</v>
      </c>
      <c r="C50" s="106"/>
      <c r="D50" s="107"/>
    </row>
    <row r="51" spans="2:4" x14ac:dyDescent="0.2">
      <c r="B51" s="105">
        <v>13</v>
      </c>
      <c r="C51" s="106"/>
      <c r="D51" s="107"/>
    </row>
    <row r="52" spans="2:4" x14ac:dyDescent="0.2">
      <c r="B52" s="105">
        <v>14</v>
      </c>
      <c r="C52" s="106"/>
      <c r="D52" s="107"/>
    </row>
    <row r="53" spans="2:4" x14ac:dyDescent="0.2">
      <c r="B53" s="105">
        <v>15</v>
      </c>
      <c r="C53" s="106"/>
      <c r="D53" s="107"/>
    </row>
    <row r="54" spans="2:4" x14ac:dyDescent="0.2">
      <c r="B54" s="105">
        <v>16</v>
      </c>
      <c r="C54" s="106"/>
      <c r="D54" s="107"/>
    </row>
    <row r="55" spans="2:4" x14ac:dyDescent="0.2">
      <c r="B55" s="105">
        <v>17</v>
      </c>
      <c r="C55" s="106"/>
      <c r="D55" s="107"/>
    </row>
    <row r="56" spans="2:4" x14ac:dyDescent="0.2">
      <c r="B56" s="105">
        <v>18</v>
      </c>
      <c r="C56" s="106"/>
      <c r="D56" s="107"/>
    </row>
    <row r="57" spans="2:4" x14ac:dyDescent="0.2">
      <c r="B57" s="105">
        <v>19</v>
      </c>
      <c r="C57" s="106"/>
      <c r="D57" s="107"/>
    </row>
    <row r="58" spans="2:4" x14ac:dyDescent="0.2">
      <c r="B58" s="105">
        <v>20</v>
      </c>
      <c r="C58" s="106"/>
      <c r="D58" s="107"/>
    </row>
    <row r="59" spans="2:4" x14ac:dyDescent="0.2">
      <c r="B59" s="105">
        <v>21</v>
      </c>
      <c r="C59" s="106"/>
      <c r="D59" s="107"/>
    </row>
    <row r="60" spans="2:4" x14ac:dyDescent="0.2">
      <c r="B60" s="105">
        <v>22</v>
      </c>
      <c r="C60" s="106"/>
      <c r="D60" s="107"/>
    </row>
    <row r="61" spans="2:4" x14ac:dyDescent="0.2">
      <c r="B61" s="105">
        <v>23</v>
      </c>
      <c r="C61" s="106"/>
      <c r="D61" s="107"/>
    </row>
    <row r="62" spans="2:4" x14ac:dyDescent="0.2">
      <c r="B62" s="105">
        <v>24</v>
      </c>
      <c r="C62" s="106"/>
      <c r="D62" s="107"/>
    </row>
    <row r="63" spans="2:4" x14ac:dyDescent="0.2">
      <c r="B63" s="105">
        <v>25</v>
      </c>
      <c r="C63" s="106"/>
      <c r="D63" s="107"/>
    </row>
    <row r="64" spans="2:4" x14ac:dyDescent="0.2">
      <c r="B64" s="105">
        <v>26</v>
      </c>
      <c r="C64" s="106"/>
      <c r="D64" s="107"/>
    </row>
    <row r="65" spans="2:4" x14ac:dyDescent="0.2">
      <c r="B65" s="105">
        <v>27</v>
      </c>
      <c r="C65" s="106"/>
      <c r="D65" s="107"/>
    </row>
    <row r="66" spans="2:4" x14ac:dyDescent="0.2">
      <c r="B66" s="105">
        <v>28</v>
      </c>
      <c r="C66" s="106"/>
      <c r="D66" s="107"/>
    </row>
    <row r="67" spans="2:4" x14ac:dyDescent="0.2">
      <c r="B67" s="105">
        <v>29</v>
      </c>
      <c r="C67" s="106"/>
      <c r="D67" s="107"/>
    </row>
    <row r="68" spans="2:4" x14ac:dyDescent="0.2">
      <c r="B68" s="105">
        <v>30</v>
      </c>
      <c r="C68" s="106"/>
      <c r="D68" s="107"/>
    </row>
    <row r="69" spans="2:4" x14ac:dyDescent="0.2">
      <c r="B69" s="105">
        <v>31</v>
      </c>
      <c r="C69" s="106"/>
      <c r="D69" s="107"/>
    </row>
    <row r="70" spans="2:4" x14ac:dyDescent="0.2">
      <c r="B70" s="105">
        <v>32</v>
      </c>
      <c r="C70" s="106"/>
      <c r="D70" s="107"/>
    </row>
    <row r="71" spans="2:4" x14ac:dyDescent="0.2">
      <c r="B71" s="105">
        <v>33</v>
      </c>
      <c r="C71" s="106"/>
      <c r="D71" s="107"/>
    </row>
    <row r="72" spans="2:4" x14ac:dyDescent="0.2">
      <c r="B72" s="105">
        <v>34</v>
      </c>
      <c r="C72" s="106"/>
      <c r="D72" s="107"/>
    </row>
    <row r="73" spans="2:4" x14ac:dyDescent="0.2">
      <c r="B73" s="105">
        <v>35</v>
      </c>
      <c r="C73" s="106"/>
      <c r="D73" s="107"/>
    </row>
    <row r="74" spans="2:4" x14ac:dyDescent="0.2">
      <c r="B74" s="105">
        <v>36</v>
      </c>
      <c r="C74" s="106"/>
      <c r="D74" s="107"/>
    </row>
    <row r="75" spans="2:4" x14ac:dyDescent="0.2">
      <c r="B75" s="105">
        <v>37</v>
      </c>
      <c r="C75" s="106"/>
      <c r="D75" s="107"/>
    </row>
    <row r="76" spans="2:4" x14ac:dyDescent="0.2">
      <c r="B76" s="105">
        <v>38</v>
      </c>
      <c r="C76" s="106"/>
      <c r="D76" s="107"/>
    </row>
    <row r="77" spans="2:4" x14ac:dyDescent="0.2">
      <c r="B77" s="105">
        <v>39</v>
      </c>
      <c r="C77" s="106"/>
      <c r="D77" s="107"/>
    </row>
    <row r="78" spans="2:4" x14ac:dyDescent="0.2">
      <c r="B78" s="105">
        <v>40</v>
      </c>
      <c r="C78" s="106"/>
      <c r="D78" s="107"/>
    </row>
    <row r="79" spans="2:4" x14ac:dyDescent="0.2">
      <c r="B79" s="105">
        <v>41</v>
      </c>
      <c r="C79" s="106"/>
      <c r="D79" s="107"/>
    </row>
    <row r="80" spans="2:4" x14ac:dyDescent="0.2">
      <c r="B80" s="105">
        <v>42</v>
      </c>
      <c r="C80" s="106"/>
      <c r="D80" s="107"/>
    </row>
    <row r="81" spans="2:4" x14ac:dyDescent="0.2">
      <c r="B81" s="105">
        <v>43</v>
      </c>
      <c r="C81" s="106"/>
      <c r="D81" s="107"/>
    </row>
    <row r="82" spans="2:4" x14ac:dyDescent="0.2">
      <c r="B82" s="105">
        <v>44</v>
      </c>
      <c r="C82" s="106"/>
      <c r="D82" s="107"/>
    </row>
    <row r="83" spans="2:4" x14ac:dyDescent="0.2">
      <c r="B83" s="105">
        <v>45</v>
      </c>
      <c r="C83" s="106"/>
      <c r="D83" s="107"/>
    </row>
    <row r="84" spans="2:4" x14ac:dyDescent="0.2">
      <c r="B84" s="105">
        <v>46</v>
      </c>
      <c r="C84" s="106"/>
      <c r="D84" s="107"/>
    </row>
    <row r="85" spans="2:4" x14ac:dyDescent="0.2">
      <c r="B85" s="105">
        <v>47</v>
      </c>
      <c r="C85" s="106"/>
      <c r="D85" s="107"/>
    </row>
    <row r="86" spans="2:4" x14ac:dyDescent="0.2">
      <c r="B86" s="105">
        <v>48</v>
      </c>
      <c r="C86" s="106"/>
      <c r="D86" s="107"/>
    </row>
    <row r="87" spans="2:4" x14ac:dyDescent="0.2">
      <c r="B87" s="105">
        <v>49</v>
      </c>
      <c r="C87" s="106"/>
      <c r="D87" s="107"/>
    </row>
    <row r="88" spans="2:4" x14ac:dyDescent="0.2">
      <c r="B88" s="105">
        <v>50</v>
      </c>
      <c r="C88" s="106"/>
      <c r="D88" s="107"/>
    </row>
    <row r="89" spans="2:4" x14ac:dyDescent="0.2">
      <c r="B89" s="105">
        <v>51</v>
      </c>
      <c r="C89" s="106"/>
      <c r="D89" s="107"/>
    </row>
    <row r="90" spans="2:4" x14ac:dyDescent="0.2">
      <c r="B90" s="105">
        <v>52</v>
      </c>
      <c r="C90" s="106"/>
      <c r="D90" s="107"/>
    </row>
    <row r="91" spans="2:4" x14ac:dyDescent="0.2">
      <c r="B91" s="105">
        <v>53</v>
      </c>
      <c r="C91" s="106"/>
      <c r="D91" s="107"/>
    </row>
    <row r="92" spans="2:4" x14ac:dyDescent="0.2">
      <c r="B92" s="105">
        <v>54</v>
      </c>
      <c r="C92" s="106"/>
      <c r="D92" s="107"/>
    </row>
    <row r="93" spans="2:4" x14ac:dyDescent="0.2">
      <c r="B93" s="105">
        <v>55</v>
      </c>
      <c r="C93" s="106"/>
      <c r="D93" s="107"/>
    </row>
    <row r="94" spans="2:4" x14ac:dyDescent="0.2">
      <c r="B94" s="105">
        <v>56</v>
      </c>
      <c r="C94" s="106"/>
      <c r="D94" s="107"/>
    </row>
    <row r="95" spans="2:4" x14ac:dyDescent="0.2">
      <c r="B95" s="105">
        <v>57</v>
      </c>
      <c r="C95" s="106"/>
      <c r="D95" s="107"/>
    </row>
    <row r="96" spans="2:4" x14ac:dyDescent="0.2">
      <c r="B96" s="105">
        <v>58</v>
      </c>
      <c r="C96" s="106"/>
      <c r="D96" s="107"/>
    </row>
    <row r="97" spans="2:4" x14ac:dyDescent="0.2">
      <c r="B97" s="105">
        <v>59</v>
      </c>
      <c r="C97" s="106"/>
      <c r="D97" s="107"/>
    </row>
    <row r="98" spans="2:4" x14ac:dyDescent="0.2">
      <c r="B98" s="105">
        <v>60</v>
      </c>
      <c r="C98" s="106"/>
      <c r="D98" s="107"/>
    </row>
    <row r="99" spans="2:4" x14ac:dyDescent="0.2">
      <c r="B99" s="105">
        <v>61</v>
      </c>
      <c r="C99" s="106"/>
      <c r="D99" s="107"/>
    </row>
    <row r="100" spans="2:4" x14ac:dyDescent="0.2">
      <c r="B100" s="105">
        <v>62</v>
      </c>
      <c r="C100" s="106"/>
      <c r="D100" s="107"/>
    </row>
  </sheetData>
  <mergeCells count="131">
    <mergeCell ref="Q34:Q35"/>
    <mergeCell ref="R34:R35"/>
    <mergeCell ref="A37:B37"/>
    <mergeCell ref="C37:D37"/>
    <mergeCell ref="A34:A35"/>
    <mergeCell ref="B34:B35"/>
    <mergeCell ref="C34:C35"/>
    <mergeCell ref="D34:D35"/>
    <mergeCell ref="O34:O35"/>
    <mergeCell ref="P34:P35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30:A31"/>
    <mergeCell ref="B30:B31"/>
    <mergeCell ref="C30:C31"/>
    <mergeCell ref="D30:D31"/>
    <mergeCell ref="O30:O31"/>
    <mergeCell ref="P30:P31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6:A27"/>
    <mergeCell ref="B26:B27"/>
    <mergeCell ref="C26:C27"/>
    <mergeCell ref="D26:D27"/>
    <mergeCell ref="O26:O27"/>
    <mergeCell ref="P26:P27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22:A23"/>
    <mergeCell ref="B22:B23"/>
    <mergeCell ref="C22:C23"/>
    <mergeCell ref="D22:D23"/>
    <mergeCell ref="O22:O23"/>
    <mergeCell ref="P22:P23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8:A19"/>
    <mergeCell ref="B18:B19"/>
    <mergeCell ref="C18:C19"/>
    <mergeCell ref="D18:D19"/>
    <mergeCell ref="O18:O19"/>
    <mergeCell ref="P18:P19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4:A15"/>
    <mergeCell ref="B14:B15"/>
    <mergeCell ref="C14:C15"/>
    <mergeCell ref="D14:D15"/>
    <mergeCell ref="O14:O15"/>
    <mergeCell ref="P14:P15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A10:A11"/>
    <mergeCell ref="B10:B11"/>
    <mergeCell ref="C10:C11"/>
    <mergeCell ref="D10:D11"/>
    <mergeCell ref="O10:O11"/>
    <mergeCell ref="P10:P11"/>
    <mergeCell ref="A6:A7"/>
    <mergeCell ref="B6:B7"/>
    <mergeCell ref="C6:C7"/>
    <mergeCell ref="D6:D7"/>
    <mergeCell ref="O6:O7"/>
    <mergeCell ref="P6:P7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E1:N1"/>
    <mergeCell ref="A4:A5"/>
    <mergeCell ref="B4:B5"/>
    <mergeCell ref="C4:C5"/>
    <mergeCell ref="D4:D5"/>
    <mergeCell ref="O4:O5"/>
    <mergeCell ref="P4:P5"/>
    <mergeCell ref="Q4:Q5"/>
    <mergeCell ref="R4:R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4" verticalDpi="300" r:id="rId1"/>
  <headerFooter alignWithMargins="0"/>
  <rowBreaks count="1" manualBreakCount="1">
    <brk id="35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view="pageBreakPreview" zoomScale="120" zoomScaleNormal="100" zoomScaleSheetLayoutView="120" workbookViewId="0">
      <selection activeCell="H39" sqref="H39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14" customWidth="1"/>
    <col min="4" max="4" width="11.25" style="12" customWidth="1"/>
    <col min="5" max="5" width="4.875" style="22" customWidth="1"/>
    <col min="6" max="8" width="4.875" style="28" customWidth="1"/>
    <col min="9" max="9" width="4.875" style="27" customWidth="1"/>
    <col min="10" max="10" width="4.875" style="22" customWidth="1"/>
    <col min="11" max="12" width="4.875" style="30" customWidth="1"/>
    <col min="13" max="14" width="4.875" style="28" customWidth="1"/>
    <col min="15" max="15" width="3.75" style="4" hidden="1" customWidth="1"/>
    <col min="16" max="16" width="17.5" style="114" customWidth="1"/>
    <col min="17" max="17" width="11.25" style="12" customWidth="1"/>
    <col min="18" max="18" width="3.75" style="4" customWidth="1"/>
    <col min="19" max="19" width="4.5" style="4" customWidth="1"/>
    <col min="20" max="20" width="9" style="4" customWidth="1"/>
    <col min="21" max="21" width="9" style="114" customWidth="1"/>
    <col min="22" max="22" width="9" style="114"/>
    <col min="23" max="25" width="9" style="4" customWidth="1"/>
    <col min="26" max="16384" width="9" style="4"/>
  </cols>
  <sheetData>
    <row r="1" spans="1:27" ht="30" customHeight="1" x14ac:dyDescent="0.2">
      <c r="A1" s="10"/>
      <c r="B1" s="10"/>
      <c r="C1" s="32"/>
      <c r="D1" s="18"/>
      <c r="E1" s="291" t="s">
        <v>231</v>
      </c>
      <c r="F1" s="291"/>
      <c r="G1" s="291"/>
      <c r="H1" s="291"/>
      <c r="I1" s="291"/>
      <c r="J1" s="291"/>
      <c r="K1" s="291"/>
      <c r="L1" s="291"/>
      <c r="M1" s="291"/>
      <c r="N1" s="291"/>
      <c r="O1" s="3"/>
      <c r="P1" s="32"/>
      <c r="Q1" s="18"/>
      <c r="R1" s="3"/>
      <c r="W1" s="114"/>
      <c r="Y1" s="6"/>
      <c r="Z1" s="6"/>
      <c r="AA1" s="6"/>
    </row>
    <row r="2" spans="1:27" ht="22.5" customHeight="1" x14ac:dyDescent="0.2">
      <c r="A2" s="10"/>
      <c r="B2" s="10"/>
      <c r="C2" s="32"/>
      <c r="D2" s="18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3"/>
      <c r="P2" s="32"/>
      <c r="Q2" s="18"/>
      <c r="R2" s="3"/>
      <c r="W2" s="114"/>
      <c r="Y2" s="6"/>
      <c r="Z2" s="6"/>
      <c r="AA2" s="6"/>
    </row>
    <row r="3" spans="1:27" s="6" customFormat="1" ht="22.5" customHeight="1" x14ac:dyDescent="0.15">
      <c r="A3" s="10"/>
      <c r="B3" s="10" t="s">
        <v>272</v>
      </c>
      <c r="C3" s="32" t="s">
        <v>0</v>
      </c>
      <c r="D3" s="19" t="s">
        <v>1</v>
      </c>
      <c r="E3" s="22"/>
      <c r="F3" s="46"/>
      <c r="G3" s="28"/>
      <c r="H3" s="28"/>
      <c r="I3" s="27"/>
      <c r="J3" s="22"/>
      <c r="K3" s="30"/>
      <c r="L3" s="30"/>
      <c r="M3" s="28"/>
      <c r="N3" s="28"/>
      <c r="O3" s="3" t="s">
        <v>272</v>
      </c>
      <c r="P3" s="32" t="s">
        <v>0</v>
      </c>
      <c r="Q3" s="19" t="s">
        <v>1</v>
      </c>
      <c r="R3" s="3"/>
      <c r="U3" s="9"/>
      <c r="V3" s="9"/>
    </row>
    <row r="4" spans="1:27" s="6" customFormat="1" ht="27" customHeight="1" x14ac:dyDescent="0.15">
      <c r="A4" s="292">
        <v>1</v>
      </c>
      <c r="B4" s="293">
        <v>13</v>
      </c>
      <c r="C4" s="294" t="str">
        <f>IF(B4="","",VLOOKUP(B4,$B$38:$D$100,2))</f>
        <v>中野　愛深</v>
      </c>
      <c r="D4" s="294" t="str">
        <f>IF(B4="","",VLOOKUP(B4,$B$38:$D$100,3))</f>
        <v>麗澤</v>
      </c>
      <c r="E4" s="62">
        <v>0</v>
      </c>
      <c r="F4" s="1"/>
      <c r="G4" s="1"/>
      <c r="H4" s="1"/>
      <c r="I4" s="1"/>
      <c r="J4" s="1"/>
      <c r="L4" s="169"/>
      <c r="M4" s="155"/>
      <c r="N4" s="157">
        <v>0</v>
      </c>
      <c r="O4" s="295">
        <v>15</v>
      </c>
      <c r="P4" s="294" t="str">
        <f>IF(O4="","",VLOOKUP(O4,$B$38:$D$100,2))</f>
        <v>大庭　風月</v>
      </c>
      <c r="Q4" s="294" t="str">
        <f>IF(O4="","",VLOOKUP(O4,$B$38:$D$100,3))</f>
        <v>船橋東</v>
      </c>
      <c r="R4" s="295">
        <v>9</v>
      </c>
      <c r="U4" s="7"/>
      <c r="V4" s="7"/>
    </row>
    <row r="5" spans="1:27" s="6" customFormat="1" ht="27" customHeight="1" thickBot="1" x14ac:dyDescent="0.25">
      <c r="A5" s="292"/>
      <c r="B5" s="293"/>
      <c r="C5" s="294"/>
      <c r="D5" s="294"/>
      <c r="E5" s="118" t="s">
        <v>281</v>
      </c>
      <c r="F5" s="193">
        <v>2</v>
      </c>
      <c r="G5" s="1"/>
      <c r="H5" s="1"/>
      <c r="I5" s="1"/>
      <c r="J5" s="1"/>
      <c r="K5"/>
      <c r="L5" s="155"/>
      <c r="M5" s="199" t="s">
        <v>481</v>
      </c>
      <c r="N5" s="162" t="s">
        <v>285</v>
      </c>
      <c r="O5" s="296"/>
      <c r="P5" s="294"/>
      <c r="Q5" s="294"/>
      <c r="R5" s="296"/>
      <c r="U5" s="7"/>
      <c r="V5" s="7"/>
      <c r="Y5" s="4"/>
      <c r="Z5" s="4"/>
      <c r="AA5" s="4"/>
    </row>
    <row r="6" spans="1:27" s="6" customFormat="1" ht="27" customHeight="1" thickBot="1" x14ac:dyDescent="0.25">
      <c r="A6" s="292">
        <v>2</v>
      </c>
      <c r="B6" s="293">
        <v>12</v>
      </c>
      <c r="C6" s="294" t="str">
        <f>IF(B6="","",VLOOKUP(B6,$B$38:$D$100,2))</f>
        <v>邉見　羽琉</v>
      </c>
      <c r="D6" s="294" t="str">
        <f>IF(B6="","",VLOOKUP(B6,$B$38:$D$100,3))</f>
        <v>習志野</v>
      </c>
      <c r="E6" s="235"/>
      <c r="F6" s="186"/>
      <c r="G6" s="1"/>
      <c r="H6" s="1"/>
      <c r="I6" s="1"/>
      <c r="J6" s="1"/>
      <c r="K6" s="1"/>
      <c r="L6" s="159"/>
      <c r="M6" s="220"/>
      <c r="N6" s="204"/>
      <c r="O6" s="295">
        <v>1</v>
      </c>
      <c r="P6" s="294" t="str">
        <f>IF(O6="","",VLOOKUP(O6,$B$38:$D$100,2))</f>
        <v>木津　美咲</v>
      </c>
      <c r="Q6" s="294" t="str">
        <f>IF(O6="","",VLOOKUP(O6,$B$38:$D$100,3))</f>
        <v>拓大紅陵</v>
      </c>
      <c r="R6" s="295">
        <v>10</v>
      </c>
      <c r="U6" s="7"/>
      <c r="V6" s="7"/>
      <c r="Y6" s="164"/>
      <c r="Z6" s="4"/>
      <c r="AA6" s="4"/>
    </row>
    <row r="7" spans="1:27" s="6" customFormat="1" ht="27" customHeight="1" thickBot="1" x14ac:dyDescent="0.25">
      <c r="A7" s="292"/>
      <c r="B7" s="293"/>
      <c r="C7" s="294"/>
      <c r="D7" s="294"/>
      <c r="E7" s="150">
        <v>2</v>
      </c>
      <c r="F7" s="212" t="s">
        <v>289</v>
      </c>
      <c r="G7" s="215">
        <v>3</v>
      </c>
      <c r="H7" s="1"/>
      <c r="I7" s="1"/>
      <c r="J7" s="1"/>
      <c r="K7" s="1"/>
      <c r="L7" s="199">
        <v>0</v>
      </c>
      <c r="M7" s="155" t="s">
        <v>291</v>
      </c>
      <c r="N7" s="167">
        <v>7</v>
      </c>
      <c r="O7" s="296"/>
      <c r="P7" s="294"/>
      <c r="Q7" s="294"/>
      <c r="R7" s="296"/>
      <c r="U7" s="7"/>
      <c r="V7" s="7"/>
      <c r="Y7" s="4"/>
      <c r="Z7" s="4"/>
      <c r="AA7" s="4"/>
    </row>
    <row r="8" spans="1:27" s="6" customFormat="1" ht="27" customHeight="1" x14ac:dyDescent="0.2">
      <c r="A8" s="292">
        <v>3</v>
      </c>
      <c r="B8" s="293">
        <v>6</v>
      </c>
      <c r="C8" s="294" t="str">
        <f>IF(B8="","",VLOOKUP(B8,$B$38:$D$100,2))</f>
        <v>吉澤　茉羽奈</v>
      </c>
      <c r="D8" s="294" t="str">
        <f>IF(B8="","",VLOOKUP(B8,$B$38:$D$100,3))</f>
        <v>成田</v>
      </c>
      <c r="E8" s="120">
        <v>0</v>
      </c>
      <c r="F8" s="123"/>
      <c r="G8" s="236"/>
      <c r="H8" s="1"/>
      <c r="I8" s="1"/>
      <c r="J8" s="1"/>
      <c r="K8" s="43"/>
      <c r="L8" s="220"/>
      <c r="M8" s="155"/>
      <c r="N8" s="157">
        <v>1</v>
      </c>
      <c r="O8" s="295">
        <v>5</v>
      </c>
      <c r="P8" s="294" t="str">
        <f>IF(O8="","",VLOOKUP(O8,$B$38:$D$100,2))</f>
        <v>長澤　慧</v>
      </c>
      <c r="Q8" s="294" t="str">
        <f>IF(O8="","",VLOOKUP(O8,$B$38:$D$100,3))</f>
        <v>成田</v>
      </c>
      <c r="R8" s="295">
        <v>11</v>
      </c>
      <c r="U8" s="9"/>
      <c r="V8" s="9"/>
      <c r="Y8" s="4"/>
      <c r="Z8" s="4"/>
      <c r="AA8" s="4"/>
    </row>
    <row r="9" spans="1:27" s="6" customFormat="1" ht="27" customHeight="1" thickBot="1" x14ac:dyDescent="0.25">
      <c r="A9" s="292"/>
      <c r="B9" s="293"/>
      <c r="C9" s="294"/>
      <c r="D9" s="294"/>
      <c r="E9" s="118" t="s">
        <v>282</v>
      </c>
      <c r="F9" s="237"/>
      <c r="G9" s="212"/>
      <c r="H9" s="1"/>
      <c r="I9" s="1"/>
      <c r="J9" s="1"/>
      <c r="K9" s="43"/>
      <c r="L9" s="206"/>
      <c r="M9" s="202"/>
      <c r="N9" s="162" t="s">
        <v>286</v>
      </c>
      <c r="O9" s="296"/>
      <c r="P9" s="294"/>
      <c r="Q9" s="294"/>
      <c r="R9" s="296"/>
      <c r="U9" s="9"/>
      <c r="V9" s="9"/>
      <c r="Y9" s="4"/>
      <c r="Z9" s="4"/>
      <c r="AA9" s="4"/>
    </row>
    <row r="10" spans="1:27" s="6" customFormat="1" ht="27" customHeight="1" thickBot="1" x14ac:dyDescent="0.25">
      <c r="A10" s="292">
        <v>4</v>
      </c>
      <c r="B10" s="293">
        <v>3</v>
      </c>
      <c r="C10" s="294" t="str">
        <f>IF(B10="","",VLOOKUP(B10,$B$38:$D$100,2))</f>
        <v>井桁　芽香</v>
      </c>
      <c r="D10" s="294" t="str">
        <f>IF(B10="","",VLOOKUP(B10,$B$38:$D$100,3))</f>
        <v>長生</v>
      </c>
      <c r="E10" s="235"/>
      <c r="F10" s="123">
        <v>1</v>
      </c>
      <c r="G10" s="212"/>
      <c r="H10" s="1"/>
      <c r="I10" s="189"/>
      <c r="J10" s="1"/>
      <c r="K10" s="43"/>
      <c r="L10" s="155"/>
      <c r="M10" s="203" t="s">
        <v>482</v>
      </c>
      <c r="N10" s="204"/>
      <c r="O10" s="295">
        <v>10</v>
      </c>
      <c r="P10" s="294" t="str">
        <f>IF(O10="","",VLOOKUP(O10,$B$38:$D$100,2))</f>
        <v>須賀田　華弥</v>
      </c>
      <c r="Q10" s="294" t="str">
        <f>IF(O10="","",VLOOKUP(O10,$B$38:$D$100,3))</f>
        <v>秀明八千代</v>
      </c>
      <c r="R10" s="295">
        <v>12</v>
      </c>
      <c r="U10" s="9"/>
      <c r="V10" s="9"/>
      <c r="Y10" s="4"/>
      <c r="Z10" s="4"/>
      <c r="AA10" s="4"/>
    </row>
    <row r="11" spans="1:27" s="6" customFormat="1" ht="27" customHeight="1" thickBot="1" x14ac:dyDescent="0.25">
      <c r="A11" s="292"/>
      <c r="B11" s="293"/>
      <c r="C11" s="294"/>
      <c r="D11" s="294"/>
      <c r="E11" s="150">
        <v>1</v>
      </c>
      <c r="F11" s="123"/>
      <c r="G11" s="212" t="s">
        <v>293</v>
      </c>
      <c r="H11" s="42"/>
      <c r="I11" s="238" t="s">
        <v>487</v>
      </c>
      <c r="J11" s="187" t="s">
        <v>486</v>
      </c>
      <c r="K11" s="217"/>
      <c r="L11" s="155" t="s">
        <v>294</v>
      </c>
      <c r="M11" s="155"/>
      <c r="N11" s="167">
        <v>2</v>
      </c>
      <c r="O11" s="296"/>
      <c r="P11" s="294"/>
      <c r="Q11" s="294"/>
      <c r="R11" s="296"/>
      <c r="T11" s="9"/>
      <c r="U11" s="9"/>
      <c r="V11" s="7"/>
      <c r="W11" s="7"/>
      <c r="X11" s="7"/>
      <c r="Y11" s="4"/>
      <c r="Z11" s="4"/>
      <c r="AA11" s="4"/>
    </row>
    <row r="12" spans="1:27" s="6" customFormat="1" ht="27" customHeight="1" x14ac:dyDescent="0.2">
      <c r="A12" s="292">
        <v>5</v>
      </c>
      <c r="B12" s="293">
        <v>7</v>
      </c>
      <c r="C12" s="294" t="str">
        <f>IF(B12="","",VLOOKUP(B12,$B$38:$D$100,2))</f>
        <v>渡邉　寿々花</v>
      </c>
      <c r="D12" s="294" t="str">
        <f>IF(B12="","",VLOOKUP(B12,$B$38:$D$100,3))</f>
        <v>市立銚子</v>
      </c>
      <c r="E12" s="120" t="s">
        <v>475</v>
      </c>
      <c r="F12" s="123"/>
      <c r="G12" s="121"/>
      <c r="H12" s="1"/>
      <c r="I12" s="124" t="s">
        <v>295</v>
      </c>
      <c r="J12" s="1"/>
      <c r="K12" s="186"/>
      <c r="L12" s="155"/>
      <c r="M12" s="155"/>
      <c r="N12" s="162" t="s">
        <v>477</v>
      </c>
      <c r="O12" s="295">
        <v>14</v>
      </c>
      <c r="P12" s="294" t="str">
        <f>IF(O12="","",VLOOKUP(O12,$B$38:$D$100,2))</f>
        <v>斉藤　凪咲</v>
      </c>
      <c r="Q12" s="294" t="str">
        <f>IF(O12="","",VLOOKUP(O12,$B$38:$D$100,3))</f>
        <v>日体大柏</v>
      </c>
      <c r="R12" s="295">
        <v>13</v>
      </c>
      <c r="Y12" s="4"/>
      <c r="Z12" s="4"/>
      <c r="AA12" s="4"/>
    </row>
    <row r="13" spans="1:27" s="6" customFormat="1" ht="27" customHeight="1" thickBot="1" x14ac:dyDescent="0.25">
      <c r="A13" s="292"/>
      <c r="B13" s="293"/>
      <c r="C13" s="294"/>
      <c r="D13" s="294"/>
      <c r="E13" s="118" t="s">
        <v>283</v>
      </c>
      <c r="F13" s="222">
        <v>0</v>
      </c>
      <c r="G13" s="121"/>
      <c r="H13" s="1"/>
      <c r="I13" s="1"/>
      <c r="J13" s="1"/>
      <c r="K13" s="189"/>
      <c r="L13" s="155"/>
      <c r="M13" s="241">
        <v>6</v>
      </c>
      <c r="N13" s="170" t="s">
        <v>287</v>
      </c>
      <c r="O13" s="296"/>
      <c r="P13" s="294"/>
      <c r="Q13" s="294"/>
      <c r="R13" s="296"/>
      <c r="Y13" s="4"/>
      <c r="Z13" s="4"/>
      <c r="AA13" s="4"/>
    </row>
    <row r="14" spans="1:27" s="6" customFormat="1" ht="27" customHeight="1" thickBot="1" x14ac:dyDescent="0.25">
      <c r="A14" s="292">
        <v>6</v>
      </c>
      <c r="B14" s="293">
        <v>9</v>
      </c>
      <c r="C14" s="294" t="str">
        <f>IF(B14="","",VLOOKUP(B14,$B$38:$D$100,2))</f>
        <v>渡邉　美希</v>
      </c>
      <c r="D14" s="294" t="str">
        <f>IF(B14="","",VLOOKUP(B14,$B$38:$D$100,3))</f>
        <v>佐原</v>
      </c>
      <c r="E14" s="235"/>
      <c r="F14" s="121"/>
      <c r="G14" s="121"/>
      <c r="H14" s="1"/>
      <c r="I14" s="1"/>
      <c r="J14" s="1"/>
      <c r="K14" s="189"/>
      <c r="L14" s="201"/>
      <c r="M14" s="200"/>
      <c r="N14" s="204"/>
      <c r="O14" s="293">
        <v>11</v>
      </c>
      <c r="P14" s="294" t="str">
        <f>IF(O14="","",VLOOKUP(O14,$B$38:$D$100,2))</f>
        <v>藤田　ゆき</v>
      </c>
      <c r="Q14" s="294" t="str">
        <f>IF(O14="","",VLOOKUP(O14,$B$38:$D$100,3))</f>
        <v>習志野</v>
      </c>
      <c r="R14" s="295">
        <v>14</v>
      </c>
      <c r="V14" s="174"/>
      <c r="Y14" s="4"/>
      <c r="Z14" s="4"/>
      <c r="AA14" s="4"/>
    </row>
    <row r="15" spans="1:27" s="6" customFormat="1" ht="27" customHeight="1" thickBot="1" x14ac:dyDescent="0.25">
      <c r="A15" s="292"/>
      <c r="B15" s="293"/>
      <c r="C15" s="294"/>
      <c r="D15" s="294"/>
      <c r="E15" s="150" t="s">
        <v>476</v>
      </c>
      <c r="F15" s="121" t="s">
        <v>290</v>
      </c>
      <c r="G15" s="216"/>
      <c r="H15" s="1"/>
      <c r="I15" s="1"/>
      <c r="J15" s="1"/>
      <c r="K15" s="189"/>
      <c r="L15" s="240"/>
      <c r="M15" s="155" t="s">
        <v>292</v>
      </c>
      <c r="N15" s="162"/>
      <c r="O15" s="293"/>
      <c r="P15" s="294"/>
      <c r="Q15" s="294"/>
      <c r="R15" s="296"/>
      <c r="Y15" s="4"/>
      <c r="Z15" s="4"/>
      <c r="AA15" s="4"/>
    </row>
    <row r="16" spans="1:27" s="6" customFormat="1" ht="27" customHeight="1" thickBot="1" x14ac:dyDescent="0.25">
      <c r="A16" s="292">
        <v>7</v>
      </c>
      <c r="B16" s="293">
        <v>4</v>
      </c>
      <c r="C16" s="294" t="str">
        <f>IF(B16="","",VLOOKUP(B16,$B$38:$D$100,2))</f>
        <v>林　菜央</v>
      </c>
      <c r="D16" s="294" t="str">
        <f>IF(B16="","",VLOOKUP(B16,$B$38:$D$100,3))</f>
        <v>成東</v>
      </c>
      <c r="E16" s="128">
        <v>0</v>
      </c>
      <c r="F16" s="212"/>
      <c r="G16" s="124">
        <v>0</v>
      </c>
      <c r="H16" s="1"/>
      <c r="I16" s="1"/>
      <c r="J16" s="1"/>
      <c r="K16" s="1"/>
      <c r="L16" s="239">
        <v>1</v>
      </c>
      <c r="M16" s="155"/>
      <c r="N16" s="205"/>
      <c r="O16" s="293">
        <v>8</v>
      </c>
      <c r="P16" s="294" t="str">
        <f>IF(O16="","",VLOOKUP(O16,$B$38:$D$100,2))</f>
        <v>髙木　妃向</v>
      </c>
      <c r="Q16" s="294" t="str">
        <f>IF(O16="","",VLOOKUP(O16,$B$38:$D$100,3))</f>
        <v>市立銚子</v>
      </c>
      <c r="R16" s="295">
        <v>15</v>
      </c>
      <c r="U16" s="9"/>
      <c r="V16" s="9"/>
      <c r="Y16" s="4"/>
      <c r="Z16" s="4"/>
      <c r="AA16" s="4"/>
    </row>
    <row r="17" spans="1:27" s="6" customFormat="1" ht="27" customHeight="1" thickBot="1" x14ac:dyDescent="0.25">
      <c r="A17" s="292"/>
      <c r="B17" s="293"/>
      <c r="C17" s="294"/>
      <c r="D17" s="294"/>
      <c r="E17" s="118" t="s">
        <v>284</v>
      </c>
      <c r="F17" s="223"/>
      <c r="G17" s="1"/>
      <c r="H17" s="1"/>
      <c r="I17" s="1"/>
      <c r="J17"/>
      <c r="K17" s="1"/>
      <c r="L17" s="159"/>
      <c r="M17" s="227"/>
      <c r="N17" s="166" t="s">
        <v>288</v>
      </c>
      <c r="O17" s="293"/>
      <c r="P17" s="294"/>
      <c r="Q17" s="294"/>
      <c r="R17" s="296"/>
      <c r="U17" s="9"/>
      <c r="V17" s="9"/>
      <c r="Y17" s="4"/>
      <c r="Z17" s="4"/>
      <c r="AA17" s="4"/>
    </row>
    <row r="18" spans="1:27" s="6" customFormat="1" ht="27" customHeight="1" thickBot="1" x14ac:dyDescent="0.25">
      <c r="A18" s="292">
        <v>8</v>
      </c>
      <c r="B18" s="293">
        <v>16</v>
      </c>
      <c r="C18" s="294" t="str">
        <f>IF(B18="","",VLOOKUP(B18,$B$38:$D$100,2))</f>
        <v>花上　友梨</v>
      </c>
      <c r="D18" s="294" t="str">
        <f>IF(B18="","",VLOOKUP(B18,$B$38:$D$100,3))</f>
        <v>船橋東</v>
      </c>
      <c r="E18" s="235"/>
      <c r="F18" s="148">
        <v>3</v>
      </c>
      <c r="G18" s="1"/>
      <c r="H18" s="1"/>
      <c r="I18" s="1"/>
      <c r="J18"/>
      <c r="K18"/>
      <c r="L18" s="166"/>
      <c r="M18" s="242">
        <v>0</v>
      </c>
      <c r="N18" s="162"/>
      <c r="O18" s="293">
        <v>2</v>
      </c>
      <c r="P18" s="294" t="str">
        <f>IF(O18="","",VLOOKUP(O18,$B$38:$D$100,2))</f>
        <v>永野　楓月</v>
      </c>
      <c r="Q18" s="294" t="str">
        <f>IF(O18="","",VLOOKUP(O18,$B$38:$D$100,3))</f>
        <v>長生</v>
      </c>
      <c r="R18" s="295">
        <v>16</v>
      </c>
      <c r="U18" s="9"/>
      <c r="V18" s="9"/>
      <c r="Y18" s="4"/>
      <c r="Z18" s="4"/>
      <c r="AA18" s="4"/>
    </row>
    <row r="19" spans="1:27" s="6" customFormat="1" ht="27" customHeight="1" x14ac:dyDescent="0.2">
      <c r="A19" s="292"/>
      <c r="B19" s="293"/>
      <c r="C19" s="294"/>
      <c r="D19" s="294"/>
      <c r="E19" s="146">
        <v>2</v>
      </c>
      <c r="F19"/>
      <c r="G19"/>
      <c r="H19"/>
      <c r="I19"/>
      <c r="J19"/>
      <c r="K19"/>
      <c r="L19" s="166"/>
      <c r="M19" s="166"/>
      <c r="N19" s="243" t="s">
        <v>477</v>
      </c>
      <c r="O19" s="293"/>
      <c r="P19" s="294"/>
      <c r="Q19" s="294"/>
      <c r="R19" s="296"/>
      <c r="U19" s="9"/>
      <c r="V19" s="9"/>
      <c r="Y19" s="4"/>
      <c r="Z19" s="4"/>
      <c r="AA19" s="4"/>
    </row>
    <row r="20" spans="1:27" s="6" customFormat="1" ht="27" customHeight="1" x14ac:dyDescent="0.2">
      <c r="A20" s="302"/>
      <c r="B20" s="297"/>
      <c r="C20" s="297" t="str">
        <f>IF(B20="","",VLOOKUP(B20,$B$38:$D$100,2))</f>
        <v/>
      </c>
      <c r="D20" s="299" t="str">
        <f>IF(B20="","",VLOOKUP(B20,$B$38:$D$100,3))</f>
        <v/>
      </c>
      <c r="E20" s="1"/>
      <c r="F20"/>
      <c r="G20"/>
      <c r="H20"/>
      <c r="I20"/>
      <c r="J20"/>
      <c r="K20"/>
      <c r="L20" s="166"/>
      <c r="M20" s="166"/>
      <c r="N20" s="166"/>
      <c r="O20" s="297"/>
      <c r="P20" s="297" t="str">
        <f>IF(O20="","",VLOOKUP(O20,$B$38:$D$100,2))</f>
        <v/>
      </c>
      <c r="Q20" s="299" t="str">
        <f>IF(O20="","",VLOOKUP(O20,$B$38:$D$100,3))</f>
        <v/>
      </c>
      <c r="R20" s="297"/>
      <c r="U20" s="9"/>
      <c r="V20" s="9"/>
      <c r="Y20" s="4"/>
      <c r="Z20" s="4"/>
      <c r="AA20" s="4"/>
    </row>
    <row r="21" spans="1:27" s="6" customFormat="1" ht="27" customHeight="1" x14ac:dyDescent="0.2">
      <c r="A21" s="301"/>
      <c r="B21" s="298"/>
      <c r="C21" s="298"/>
      <c r="D21" s="300"/>
      <c r="E21" s="1"/>
      <c r="F21"/>
      <c r="G21"/>
      <c r="H21"/>
      <c r="I21"/>
      <c r="J21"/>
      <c r="K21"/>
      <c r="L21"/>
      <c r="M21"/>
      <c r="N21"/>
      <c r="O21" s="298"/>
      <c r="P21" s="298"/>
      <c r="Q21" s="300"/>
      <c r="R21" s="298"/>
      <c r="U21" s="9"/>
      <c r="V21" s="9"/>
      <c r="Y21" s="4"/>
      <c r="Z21" s="4"/>
      <c r="AA21" s="4"/>
    </row>
    <row r="22" spans="1:27" s="6" customFormat="1" ht="27" customHeight="1" x14ac:dyDescent="0.2">
      <c r="A22" s="301"/>
      <c r="B22" s="298"/>
      <c r="C22" s="298" t="str">
        <f>IF(B22="","",VLOOKUP(B22,$B$38:$D$100,2))</f>
        <v/>
      </c>
      <c r="D22" s="300" t="str">
        <f>IF(B22="","",VLOOKUP(B22,$B$38:$D$100,3))</f>
        <v/>
      </c>
      <c r="E22" s="1"/>
      <c r="F22"/>
      <c r="G22"/>
      <c r="H22"/>
      <c r="I22"/>
      <c r="J22"/>
      <c r="K22"/>
      <c r="L22"/>
      <c r="M22"/>
      <c r="N22"/>
      <c r="O22" s="298"/>
      <c r="P22" s="298" t="str">
        <f>IF(O22="","",VLOOKUP(O22,$B$38:$D$100,2))</f>
        <v/>
      </c>
      <c r="Q22" s="300" t="str">
        <f>IF(O22="","",VLOOKUP(O22,$B$38:$D$100,3))</f>
        <v/>
      </c>
      <c r="R22" s="298"/>
      <c r="U22" s="9"/>
      <c r="V22" s="9"/>
      <c r="Y22" s="4"/>
      <c r="Z22" s="4"/>
      <c r="AA22" s="4"/>
    </row>
    <row r="23" spans="1:27" s="6" customFormat="1" ht="27" customHeight="1" x14ac:dyDescent="0.2">
      <c r="A23" s="301"/>
      <c r="B23" s="298"/>
      <c r="C23" s="298"/>
      <c r="D23" s="300"/>
      <c r="E23" s="1"/>
      <c r="F23"/>
      <c r="G23"/>
      <c r="H23"/>
      <c r="I23"/>
      <c r="J23"/>
      <c r="K23"/>
      <c r="L23"/>
      <c r="M23"/>
      <c r="N23"/>
      <c r="O23" s="298"/>
      <c r="P23" s="298"/>
      <c r="Q23" s="300"/>
      <c r="R23" s="298"/>
      <c r="U23" s="9"/>
      <c r="V23" s="9"/>
      <c r="Y23" s="4"/>
      <c r="Z23" s="4"/>
      <c r="AA23" s="4"/>
    </row>
    <row r="24" spans="1:27" s="6" customFormat="1" ht="27" customHeight="1" x14ac:dyDescent="0.15">
      <c r="A24" s="301"/>
      <c r="B24" s="298"/>
      <c r="C24" s="298" t="str">
        <f>IF(B24="","",VLOOKUP(B24,$B$38:$D$100,2))</f>
        <v/>
      </c>
      <c r="D24" s="300" t="str">
        <f>IF(B24="","",VLOOKUP(B24,$B$38:$D$100,3))</f>
        <v/>
      </c>
      <c r="E24" s="1"/>
      <c r="F24"/>
      <c r="G24"/>
      <c r="H24"/>
      <c r="I24"/>
      <c r="J24"/>
      <c r="K24"/>
      <c r="L24"/>
      <c r="M24"/>
      <c r="N24"/>
      <c r="O24" s="298"/>
      <c r="P24" s="298" t="str">
        <f>IF(O24="","",VLOOKUP(O24,$B$38:$D$100,2))</f>
        <v/>
      </c>
      <c r="Q24" s="300" t="str">
        <f>IF(O24="","",VLOOKUP(O24,$B$38:$D$100,3))</f>
        <v/>
      </c>
      <c r="R24" s="298"/>
      <c r="U24" s="9"/>
      <c r="V24" s="9"/>
    </row>
    <row r="25" spans="1:27" s="6" customFormat="1" ht="27" customHeight="1" x14ac:dyDescent="0.15">
      <c r="A25" s="301"/>
      <c r="B25" s="298"/>
      <c r="C25" s="298"/>
      <c r="D25" s="300"/>
      <c r="E25" s="1"/>
      <c r="F25"/>
      <c r="G25"/>
      <c r="H25"/>
      <c r="I25"/>
      <c r="J25"/>
      <c r="K25"/>
      <c r="L25"/>
      <c r="M25"/>
      <c r="N25"/>
      <c r="O25" s="298"/>
      <c r="P25" s="298"/>
      <c r="Q25" s="300"/>
      <c r="R25" s="298"/>
      <c r="U25" s="9"/>
      <c r="V25" s="9"/>
    </row>
    <row r="26" spans="1:27" s="6" customFormat="1" ht="27" customHeight="1" x14ac:dyDescent="0.15">
      <c r="A26" s="301"/>
      <c r="B26" s="298"/>
      <c r="C26" s="298" t="str">
        <f>IF(B26="","",VLOOKUP(B26,$B$38:$D$100,2))</f>
        <v/>
      </c>
      <c r="D26" s="300" t="str">
        <f>IF(B26="","",VLOOKUP(B26,$B$38:$D$100,3))</f>
        <v/>
      </c>
      <c r="E26" s="1"/>
      <c r="F26"/>
      <c r="G26"/>
      <c r="H26"/>
      <c r="I26"/>
      <c r="J26"/>
      <c r="K26"/>
      <c r="L26"/>
      <c r="M26"/>
      <c r="N26"/>
      <c r="O26" s="298"/>
      <c r="P26" s="298" t="str">
        <f>IF(O26="","",VLOOKUP(O26,$B$38:$D$100,2))</f>
        <v/>
      </c>
      <c r="Q26" s="300" t="str">
        <f>IF(O26="","",VLOOKUP(O26,$B$38:$D$100,3))</f>
        <v/>
      </c>
      <c r="R26" s="298"/>
      <c r="U26" s="9"/>
      <c r="V26" s="9"/>
    </row>
    <row r="27" spans="1:27" s="6" customFormat="1" ht="27" customHeight="1" x14ac:dyDescent="0.15">
      <c r="A27" s="301"/>
      <c r="B27" s="298"/>
      <c r="C27" s="298"/>
      <c r="D27" s="300"/>
      <c r="E27" s="1"/>
      <c r="F27"/>
      <c r="G27"/>
      <c r="H27"/>
      <c r="I27"/>
      <c r="J27"/>
      <c r="K27"/>
      <c r="L27"/>
      <c r="M27"/>
      <c r="N27"/>
      <c r="O27" s="298"/>
      <c r="P27" s="298"/>
      <c r="Q27" s="300"/>
      <c r="R27" s="298"/>
      <c r="U27" s="9"/>
      <c r="V27" s="9"/>
    </row>
    <row r="28" spans="1:27" s="6" customFormat="1" ht="27" customHeight="1" x14ac:dyDescent="0.15">
      <c r="A28" s="301"/>
      <c r="B28" s="298"/>
      <c r="C28" s="298" t="str">
        <f>IF(B28="","",VLOOKUP(B28,$B$38:$D$100,2))</f>
        <v/>
      </c>
      <c r="D28" s="300" t="str">
        <f>IF(B28="","",VLOOKUP(B28,$B$38:$D$100,3))</f>
        <v/>
      </c>
      <c r="E28" s="1"/>
      <c r="F28"/>
      <c r="G28"/>
      <c r="H28"/>
      <c r="I28"/>
      <c r="J28"/>
      <c r="K28"/>
      <c r="L28"/>
      <c r="M28"/>
      <c r="N28"/>
      <c r="O28" s="298"/>
      <c r="P28" s="298" t="str">
        <f>IF(O28="","",VLOOKUP(O28,$B$38:$D$100,2))</f>
        <v/>
      </c>
      <c r="Q28" s="300" t="str">
        <f>IF(O28="","",VLOOKUP(O28,$B$38:$D$100,3))</f>
        <v/>
      </c>
      <c r="R28" s="298"/>
      <c r="U28" s="9"/>
      <c r="V28" s="9"/>
    </row>
    <row r="29" spans="1:27" s="6" customFormat="1" ht="27" customHeight="1" x14ac:dyDescent="0.15">
      <c r="A29" s="301"/>
      <c r="B29" s="298"/>
      <c r="C29" s="298"/>
      <c r="D29" s="300"/>
      <c r="E29" s="1"/>
      <c r="F29"/>
      <c r="G29"/>
      <c r="H29"/>
      <c r="I29"/>
      <c r="J29"/>
      <c r="K29"/>
      <c r="L29"/>
      <c r="M29"/>
      <c r="N29"/>
      <c r="O29" s="298"/>
      <c r="P29" s="298"/>
      <c r="Q29" s="300"/>
      <c r="R29" s="298"/>
      <c r="U29" s="9"/>
      <c r="V29" s="9"/>
    </row>
    <row r="30" spans="1:27" s="6" customFormat="1" ht="27" customHeight="1" x14ac:dyDescent="0.15">
      <c r="A30" s="301"/>
      <c r="B30" s="298"/>
      <c r="C30" s="298" t="str">
        <f>IF(B30="","",VLOOKUP(B30,$B$38:$D$100,2))</f>
        <v/>
      </c>
      <c r="D30" s="300" t="str">
        <f>IF(B30="","",VLOOKUP(B30,$B$38:$D$100,3))</f>
        <v/>
      </c>
      <c r="E30" s="1"/>
      <c r="F30"/>
      <c r="G30"/>
      <c r="H30"/>
      <c r="I30"/>
      <c r="J30"/>
      <c r="K30"/>
      <c r="L30"/>
      <c r="M30"/>
      <c r="N30"/>
      <c r="O30" s="298"/>
      <c r="P30" s="298" t="str">
        <f>IF(O30="","",VLOOKUP(O30,$B$38:$D$100,2))</f>
        <v/>
      </c>
      <c r="Q30" s="300" t="str">
        <f>IF(O30="","",VLOOKUP(O30,$B$38:$D$100,3))</f>
        <v/>
      </c>
      <c r="R30" s="298"/>
      <c r="U30" s="9"/>
      <c r="V30" s="9"/>
    </row>
    <row r="31" spans="1:27" s="6" customFormat="1" ht="27" customHeight="1" x14ac:dyDescent="0.15">
      <c r="A31" s="301"/>
      <c r="B31" s="298"/>
      <c r="C31" s="298"/>
      <c r="D31" s="300"/>
      <c r="E31" s="1"/>
      <c r="F31"/>
      <c r="G31"/>
      <c r="H31"/>
      <c r="I31"/>
      <c r="J31"/>
      <c r="K31"/>
      <c r="L31"/>
      <c r="M31"/>
      <c r="N31"/>
      <c r="O31" s="298"/>
      <c r="P31" s="298"/>
      <c r="Q31" s="300"/>
      <c r="R31" s="298"/>
      <c r="U31" s="9"/>
      <c r="V31" s="9"/>
    </row>
    <row r="32" spans="1:27" ht="27" customHeight="1" x14ac:dyDescent="0.2">
      <c r="A32" s="301"/>
      <c r="B32" s="298"/>
      <c r="C32" s="298" t="str">
        <f>IF(B32="","",VLOOKUP(B32,$B$38:$D$100,2))</f>
        <v/>
      </c>
      <c r="D32" s="300" t="str">
        <f>IF(B32="","",VLOOKUP(B32,$B$38:$D$100,3))</f>
        <v/>
      </c>
      <c r="E32" s="1"/>
      <c r="F32"/>
      <c r="G32"/>
      <c r="H32"/>
      <c r="I32"/>
      <c r="J32"/>
      <c r="K32"/>
      <c r="L32"/>
      <c r="M32"/>
      <c r="N32"/>
      <c r="O32" s="298"/>
      <c r="P32" s="298" t="str">
        <f>IF(O32="","",VLOOKUP(O32,$B$38:$D$100,2))</f>
        <v/>
      </c>
      <c r="Q32" s="300" t="str">
        <f>IF(O32="","",VLOOKUP(O32,$B$38:$D$100,3))</f>
        <v/>
      </c>
      <c r="R32" s="298"/>
      <c r="U32" s="115"/>
    </row>
    <row r="33" spans="1:21" ht="27" customHeight="1" x14ac:dyDescent="0.2">
      <c r="A33" s="301"/>
      <c r="B33" s="298"/>
      <c r="C33" s="298"/>
      <c r="D33" s="300"/>
      <c r="E33" s="1"/>
      <c r="F33"/>
      <c r="G33"/>
      <c r="H33"/>
      <c r="I33"/>
      <c r="J33"/>
      <c r="K33"/>
      <c r="L33"/>
      <c r="M33"/>
      <c r="N33"/>
      <c r="O33" s="298"/>
      <c r="P33" s="298"/>
      <c r="Q33" s="300"/>
      <c r="R33" s="298"/>
      <c r="U33" s="115"/>
    </row>
    <row r="34" spans="1:21" ht="27" customHeight="1" x14ac:dyDescent="0.2">
      <c r="A34" s="301"/>
      <c r="B34" s="298"/>
      <c r="C34" s="298" t="str">
        <f>IF(B34="","",VLOOKUP(B34,$B$38:$D$100,2))</f>
        <v/>
      </c>
      <c r="D34" s="300" t="str">
        <f>IF(B34="","",VLOOKUP(B34,$B$38:$D$100,3))</f>
        <v/>
      </c>
      <c r="E34" s="1"/>
      <c r="F34"/>
      <c r="G34"/>
      <c r="H34"/>
      <c r="I34"/>
      <c r="J34"/>
      <c r="K34"/>
      <c r="L34"/>
      <c r="M34"/>
      <c r="N34"/>
      <c r="O34" s="298"/>
      <c r="P34" s="298" t="str">
        <f>IF(O34="","",VLOOKUP(O34,$B$38:$D$100,2))</f>
        <v/>
      </c>
      <c r="Q34" s="300" t="str">
        <f>IF(O34="","",VLOOKUP(O34,$B$38:$D$100,3))</f>
        <v/>
      </c>
      <c r="R34" s="298"/>
      <c r="U34" s="115"/>
    </row>
    <row r="35" spans="1:21" ht="27" customHeight="1" x14ac:dyDescent="0.2">
      <c r="A35" s="301"/>
      <c r="B35" s="298"/>
      <c r="C35" s="298"/>
      <c r="D35" s="300"/>
      <c r="E35" s="1"/>
      <c r="F35"/>
      <c r="G35"/>
      <c r="H35"/>
      <c r="I35"/>
      <c r="J35"/>
      <c r="K35"/>
      <c r="L35"/>
      <c r="M35"/>
      <c r="N35"/>
      <c r="O35" s="298"/>
      <c r="P35" s="298"/>
      <c r="Q35" s="300"/>
      <c r="R35" s="298"/>
      <c r="U35" s="115"/>
    </row>
    <row r="36" spans="1:21" ht="18" thickBot="1" x14ac:dyDescent="0.25"/>
    <row r="37" spans="1:21" ht="18" thickBot="1" x14ac:dyDescent="0.25">
      <c r="A37" s="308" t="s">
        <v>205</v>
      </c>
      <c r="B37" s="304"/>
      <c r="C37" s="305" t="s">
        <v>275</v>
      </c>
      <c r="D37" s="306"/>
    </row>
    <row r="38" spans="1:21" x14ac:dyDescent="0.2">
      <c r="B38" s="102" t="s">
        <v>271</v>
      </c>
      <c r="C38" s="103" t="s">
        <v>0</v>
      </c>
      <c r="D38" s="104" t="s">
        <v>1</v>
      </c>
    </row>
    <row r="39" spans="1:21" x14ac:dyDescent="0.2">
      <c r="B39" s="105">
        <v>1</v>
      </c>
      <c r="C39" s="106" t="s">
        <v>276</v>
      </c>
      <c r="D39" s="107" t="s">
        <v>19</v>
      </c>
    </row>
    <row r="40" spans="1:21" x14ac:dyDescent="0.2">
      <c r="B40" s="105">
        <v>2</v>
      </c>
      <c r="C40" s="106" t="s">
        <v>94</v>
      </c>
      <c r="D40" s="107" t="s">
        <v>20</v>
      </c>
    </row>
    <row r="41" spans="1:21" x14ac:dyDescent="0.2">
      <c r="B41" s="105">
        <v>3</v>
      </c>
      <c r="C41" s="106" t="s">
        <v>95</v>
      </c>
      <c r="D41" s="107" t="s">
        <v>20</v>
      </c>
    </row>
    <row r="42" spans="1:21" x14ac:dyDescent="0.2">
      <c r="B42" s="105">
        <v>4</v>
      </c>
      <c r="C42" s="106" t="s">
        <v>277</v>
      </c>
      <c r="D42" s="107" t="s">
        <v>22</v>
      </c>
    </row>
    <row r="43" spans="1:21" x14ac:dyDescent="0.2">
      <c r="B43" s="105">
        <v>5</v>
      </c>
      <c r="C43" s="106" t="s">
        <v>201</v>
      </c>
      <c r="D43" s="107" t="s">
        <v>24</v>
      </c>
    </row>
    <row r="44" spans="1:21" x14ac:dyDescent="0.2">
      <c r="B44" s="105">
        <v>6</v>
      </c>
      <c r="C44" s="106" t="s">
        <v>202</v>
      </c>
      <c r="D44" s="107" t="s">
        <v>24</v>
      </c>
    </row>
    <row r="45" spans="1:21" x14ac:dyDescent="0.2">
      <c r="B45" s="105">
        <v>7</v>
      </c>
      <c r="C45" s="106" t="s">
        <v>100</v>
      </c>
      <c r="D45" s="107" t="s">
        <v>83</v>
      </c>
    </row>
    <row r="46" spans="1:21" x14ac:dyDescent="0.2">
      <c r="B46" s="105">
        <v>8</v>
      </c>
      <c r="C46" s="106" t="s">
        <v>101</v>
      </c>
      <c r="D46" s="107" t="s">
        <v>83</v>
      </c>
    </row>
    <row r="47" spans="1:21" x14ac:dyDescent="0.2">
      <c r="B47" s="105">
        <v>9</v>
      </c>
      <c r="C47" s="106" t="s">
        <v>105</v>
      </c>
      <c r="D47" s="107" t="s">
        <v>25</v>
      </c>
    </row>
    <row r="48" spans="1:21" x14ac:dyDescent="0.2">
      <c r="B48" s="105">
        <v>10</v>
      </c>
      <c r="C48" s="106" t="s">
        <v>278</v>
      </c>
      <c r="D48" s="107" t="s">
        <v>81</v>
      </c>
    </row>
    <row r="49" spans="2:4" x14ac:dyDescent="0.2">
      <c r="B49" s="105">
        <v>11</v>
      </c>
      <c r="C49" s="106" t="s">
        <v>114</v>
      </c>
      <c r="D49" s="107" t="s">
        <v>85</v>
      </c>
    </row>
    <row r="50" spans="2:4" x14ac:dyDescent="0.2">
      <c r="B50" s="105">
        <v>12</v>
      </c>
      <c r="C50" s="106" t="s">
        <v>115</v>
      </c>
      <c r="D50" s="107" t="s">
        <v>85</v>
      </c>
    </row>
    <row r="51" spans="2:4" x14ac:dyDescent="0.2">
      <c r="B51" s="105">
        <v>13</v>
      </c>
      <c r="C51" s="106" t="s">
        <v>188</v>
      </c>
      <c r="D51" s="107" t="s">
        <v>88</v>
      </c>
    </row>
    <row r="52" spans="2:4" x14ac:dyDescent="0.2">
      <c r="B52" s="105">
        <v>14</v>
      </c>
      <c r="C52" s="106" t="s">
        <v>147</v>
      </c>
      <c r="D52" s="107" t="s">
        <v>89</v>
      </c>
    </row>
    <row r="53" spans="2:4" x14ac:dyDescent="0.2">
      <c r="B53" s="105">
        <v>15</v>
      </c>
      <c r="C53" s="106" t="s">
        <v>136</v>
      </c>
      <c r="D53" s="107" t="s">
        <v>90</v>
      </c>
    </row>
    <row r="54" spans="2:4" x14ac:dyDescent="0.2">
      <c r="B54" s="105">
        <v>16</v>
      </c>
      <c r="C54" s="106" t="s">
        <v>137</v>
      </c>
      <c r="D54" s="107" t="s">
        <v>90</v>
      </c>
    </row>
    <row r="55" spans="2:4" x14ac:dyDescent="0.2">
      <c r="B55" s="105">
        <v>17</v>
      </c>
      <c r="C55" s="106"/>
      <c r="D55" s="107"/>
    </row>
    <row r="56" spans="2:4" x14ac:dyDescent="0.2">
      <c r="B56" s="105">
        <v>18</v>
      </c>
      <c r="C56" s="106"/>
      <c r="D56" s="107"/>
    </row>
    <row r="57" spans="2:4" x14ac:dyDescent="0.2">
      <c r="B57" s="105">
        <v>19</v>
      </c>
      <c r="C57" s="106"/>
      <c r="D57" s="107"/>
    </row>
    <row r="58" spans="2:4" x14ac:dyDescent="0.2">
      <c r="B58" s="105">
        <v>20</v>
      </c>
      <c r="C58" s="106"/>
      <c r="D58" s="107"/>
    </row>
    <row r="59" spans="2:4" x14ac:dyDescent="0.2">
      <c r="B59" s="105">
        <v>21</v>
      </c>
      <c r="C59" s="106"/>
      <c r="D59" s="107"/>
    </row>
    <row r="60" spans="2:4" x14ac:dyDescent="0.2">
      <c r="B60" s="105">
        <v>22</v>
      </c>
      <c r="C60" s="106"/>
      <c r="D60" s="107"/>
    </row>
    <row r="61" spans="2:4" x14ac:dyDescent="0.2">
      <c r="B61" s="105">
        <v>23</v>
      </c>
      <c r="C61" s="106"/>
      <c r="D61" s="107"/>
    </row>
    <row r="62" spans="2:4" x14ac:dyDescent="0.2">
      <c r="B62" s="105">
        <v>24</v>
      </c>
      <c r="C62" s="106"/>
      <c r="D62" s="107"/>
    </row>
    <row r="63" spans="2:4" x14ac:dyDescent="0.2">
      <c r="B63" s="105">
        <v>25</v>
      </c>
      <c r="C63" s="106"/>
      <c r="D63" s="107"/>
    </row>
    <row r="64" spans="2:4" x14ac:dyDescent="0.2">
      <c r="B64" s="105">
        <v>26</v>
      </c>
      <c r="C64" s="106"/>
      <c r="D64" s="107"/>
    </row>
    <row r="65" spans="2:4" x14ac:dyDescent="0.2">
      <c r="B65" s="105">
        <v>27</v>
      </c>
      <c r="C65" s="106"/>
      <c r="D65" s="107"/>
    </row>
    <row r="66" spans="2:4" x14ac:dyDescent="0.2">
      <c r="B66" s="105">
        <v>28</v>
      </c>
      <c r="C66" s="106"/>
      <c r="D66" s="107"/>
    </row>
    <row r="67" spans="2:4" x14ac:dyDescent="0.2">
      <c r="B67" s="105">
        <v>29</v>
      </c>
      <c r="C67" s="106"/>
      <c r="D67" s="107"/>
    </row>
    <row r="68" spans="2:4" x14ac:dyDescent="0.2">
      <c r="B68" s="105">
        <v>30</v>
      </c>
      <c r="C68" s="106"/>
      <c r="D68" s="107"/>
    </row>
    <row r="69" spans="2:4" x14ac:dyDescent="0.2">
      <c r="B69" s="105">
        <v>31</v>
      </c>
      <c r="C69" s="106"/>
      <c r="D69" s="107"/>
    </row>
    <row r="70" spans="2:4" x14ac:dyDescent="0.2">
      <c r="B70" s="105">
        <v>32</v>
      </c>
      <c r="C70" s="106"/>
      <c r="D70" s="107"/>
    </row>
    <row r="71" spans="2:4" x14ac:dyDescent="0.2">
      <c r="B71" s="105">
        <v>33</v>
      </c>
      <c r="C71" s="106"/>
      <c r="D71" s="107"/>
    </row>
    <row r="72" spans="2:4" x14ac:dyDescent="0.2">
      <c r="B72" s="105">
        <v>34</v>
      </c>
      <c r="C72" s="106"/>
      <c r="D72" s="107"/>
    </row>
    <row r="73" spans="2:4" x14ac:dyDescent="0.2">
      <c r="B73" s="105">
        <v>35</v>
      </c>
      <c r="C73" s="106"/>
      <c r="D73" s="107"/>
    </row>
    <row r="74" spans="2:4" x14ac:dyDescent="0.2">
      <c r="B74" s="105">
        <v>36</v>
      </c>
      <c r="C74" s="106"/>
      <c r="D74" s="107"/>
    </row>
    <row r="75" spans="2:4" x14ac:dyDescent="0.2">
      <c r="B75" s="105">
        <v>37</v>
      </c>
      <c r="C75" s="106"/>
      <c r="D75" s="107"/>
    </row>
    <row r="76" spans="2:4" x14ac:dyDescent="0.2">
      <c r="B76" s="105">
        <v>38</v>
      </c>
      <c r="C76" s="106"/>
      <c r="D76" s="107"/>
    </row>
    <row r="77" spans="2:4" x14ac:dyDescent="0.2">
      <c r="B77" s="105">
        <v>39</v>
      </c>
      <c r="C77" s="106"/>
      <c r="D77" s="107"/>
    </row>
    <row r="78" spans="2:4" x14ac:dyDescent="0.2">
      <c r="B78" s="105">
        <v>40</v>
      </c>
      <c r="C78" s="106"/>
      <c r="D78" s="107"/>
    </row>
    <row r="79" spans="2:4" x14ac:dyDescent="0.2">
      <c r="B79" s="105">
        <v>41</v>
      </c>
      <c r="C79" s="106"/>
      <c r="D79" s="107"/>
    </row>
    <row r="80" spans="2:4" x14ac:dyDescent="0.2">
      <c r="B80" s="105">
        <v>42</v>
      </c>
      <c r="C80" s="106"/>
      <c r="D80" s="107"/>
    </row>
    <row r="81" spans="2:4" x14ac:dyDescent="0.2">
      <c r="B81" s="105">
        <v>43</v>
      </c>
      <c r="C81" s="106"/>
      <c r="D81" s="107"/>
    </row>
    <row r="82" spans="2:4" x14ac:dyDescent="0.2">
      <c r="B82" s="105">
        <v>44</v>
      </c>
      <c r="C82" s="106"/>
      <c r="D82" s="107"/>
    </row>
    <row r="83" spans="2:4" x14ac:dyDescent="0.2">
      <c r="B83" s="105">
        <v>45</v>
      </c>
      <c r="C83" s="106"/>
      <c r="D83" s="107"/>
    </row>
    <row r="84" spans="2:4" x14ac:dyDescent="0.2">
      <c r="B84" s="105">
        <v>46</v>
      </c>
      <c r="C84" s="106"/>
      <c r="D84" s="107"/>
    </row>
    <row r="85" spans="2:4" x14ac:dyDescent="0.2">
      <c r="B85" s="105">
        <v>47</v>
      </c>
      <c r="C85" s="106"/>
      <c r="D85" s="107"/>
    </row>
    <row r="86" spans="2:4" x14ac:dyDescent="0.2">
      <c r="B86" s="105">
        <v>48</v>
      </c>
      <c r="C86" s="106"/>
      <c r="D86" s="107"/>
    </row>
    <row r="87" spans="2:4" x14ac:dyDescent="0.2">
      <c r="B87" s="105">
        <v>49</v>
      </c>
      <c r="C87" s="106"/>
      <c r="D87" s="107"/>
    </row>
    <row r="88" spans="2:4" x14ac:dyDescent="0.2">
      <c r="B88" s="105">
        <v>50</v>
      </c>
      <c r="C88" s="106"/>
      <c r="D88" s="107"/>
    </row>
    <row r="89" spans="2:4" x14ac:dyDescent="0.2">
      <c r="B89" s="105">
        <v>51</v>
      </c>
      <c r="C89" s="106"/>
      <c r="D89" s="107"/>
    </row>
    <row r="90" spans="2:4" x14ac:dyDescent="0.2">
      <c r="B90" s="105">
        <v>52</v>
      </c>
      <c r="C90" s="106"/>
      <c r="D90" s="107"/>
    </row>
    <row r="91" spans="2:4" x14ac:dyDescent="0.2">
      <c r="B91" s="105">
        <v>53</v>
      </c>
      <c r="C91" s="106"/>
      <c r="D91" s="107"/>
    </row>
    <row r="92" spans="2:4" x14ac:dyDescent="0.2">
      <c r="B92" s="105">
        <v>54</v>
      </c>
      <c r="C92" s="106"/>
      <c r="D92" s="107"/>
    </row>
    <row r="93" spans="2:4" x14ac:dyDescent="0.2">
      <c r="B93" s="105">
        <v>55</v>
      </c>
      <c r="C93" s="106"/>
      <c r="D93" s="107"/>
    </row>
    <row r="94" spans="2:4" x14ac:dyDescent="0.2">
      <c r="B94" s="105">
        <v>56</v>
      </c>
      <c r="C94" s="106"/>
      <c r="D94" s="107"/>
    </row>
    <row r="95" spans="2:4" x14ac:dyDescent="0.2">
      <c r="B95" s="105">
        <v>57</v>
      </c>
      <c r="C95" s="106"/>
      <c r="D95" s="107"/>
    </row>
    <row r="96" spans="2:4" x14ac:dyDescent="0.2">
      <c r="B96" s="105">
        <v>58</v>
      </c>
      <c r="C96" s="106"/>
      <c r="D96" s="107"/>
    </row>
    <row r="97" spans="2:4" x14ac:dyDescent="0.2">
      <c r="B97" s="105">
        <v>59</v>
      </c>
      <c r="C97" s="106"/>
      <c r="D97" s="107"/>
    </row>
    <row r="98" spans="2:4" x14ac:dyDescent="0.2">
      <c r="B98" s="105">
        <v>60</v>
      </c>
      <c r="C98" s="106"/>
      <c r="D98" s="107"/>
    </row>
    <row r="99" spans="2:4" x14ac:dyDescent="0.2">
      <c r="B99" s="105">
        <v>61</v>
      </c>
      <c r="C99" s="106"/>
      <c r="D99" s="107"/>
    </row>
    <row r="100" spans="2:4" x14ac:dyDescent="0.2">
      <c r="B100" s="105">
        <v>62</v>
      </c>
      <c r="C100" s="106"/>
      <c r="D100" s="107"/>
    </row>
  </sheetData>
  <mergeCells count="131">
    <mergeCell ref="A37:B37"/>
    <mergeCell ref="C37:D37"/>
    <mergeCell ref="Q34:Q35"/>
    <mergeCell ref="R34:R35"/>
    <mergeCell ref="A34:A35"/>
    <mergeCell ref="B34:B35"/>
    <mergeCell ref="C34:C35"/>
    <mergeCell ref="D34:D35"/>
    <mergeCell ref="O34:O35"/>
    <mergeCell ref="P34:P35"/>
    <mergeCell ref="A30:A31"/>
    <mergeCell ref="B30:B31"/>
    <mergeCell ref="C30:C31"/>
    <mergeCell ref="D30:D31"/>
    <mergeCell ref="O30:O31"/>
    <mergeCell ref="P30:P31"/>
    <mergeCell ref="Q30:Q31"/>
    <mergeCell ref="R30:R31"/>
    <mergeCell ref="A32:A33"/>
    <mergeCell ref="B32:B33"/>
    <mergeCell ref="C32:C33"/>
    <mergeCell ref="D32:D33"/>
    <mergeCell ref="O32:O33"/>
    <mergeCell ref="P32:P33"/>
    <mergeCell ref="Q32:Q33"/>
    <mergeCell ref="R32:R33"/>
    <mergeCell ref="A26:A27"/>
    <mergeCell ref="B26:B27"/>
    <mergeCell ref="C26:C27"/>
    <mergeCell ref="D26:D27"/>
    <mergeCell ref="O26:O27"/>
    <mergeCell ref="P26:P27"/>
    <mergeCell ref="Q26:Q27"/>
    <mergeCell ref="R26:R27"/>
    <mergeCell ref="A28:A29"/>
    <mergeCell ref="B28:B29"/>
    <mergeCell ref="C28:C29"/>
    <mergeCell ref="D28:D29"/>
    <mergeCell ref="O28:O29"/>
    <mergeCell ref="P28:P29"/>
    <mergeCell ref="Q28:Q29"/>
    <mergeCell ref="R28:R29"/>
    <mergeCell ref="A22:A23"/>
    <mergeCell ref="B22:B23"/>
    <mergeCell ref="C22:C23"/>
    <mergeCell ref="D22:D23"/>
    <mergeCell ref="O22:O23"/>
    <mergeCell ref="P22:P23"/>
    <mergeCell ref="Q22:Q23"/>
    <mergeCell ref="R22:R23"/>
    <mergeCell ref="A24:A25"/>
    <mergeCell ref="B24:B25"/>
    <mergeCell ref="C24:C25"/>
    <mergeCell ref="D24:D25"/>
    <mergeCell ref="O24:O25"/>
    <mergeCell ref="P24:P25"/>
    <mergeCell ref="Q24:Q25"/>
    <mergeCell ref="R24:R25"/>
    <mergeCell ref="A18:A19"/>
    <mergeCell ref="B18:B19"/>
    <mergeCell ref="C18:C19"/>
    <mergeCell ref="D18:D19"/>
    <mergeCell ref="O18:O19"/>
    <mergeCell ref="P18:P19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14:A15"/>
    <mergeCell ref="B14:B15"/>
    <mergeCell ref="C14:C15"/>
    <mergeCell ref="D14:D15"/>
    <mergeCell ref="O14:O15"/>
    <mergeCell ref="P14:P15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0:A11"/>
    <mergeCell ref="B10:B11"/>
    <mergeCell ref="C10:C11"/>
    <mergeCell ref="D10:D11"/>
    <mergeCell ref="O10:O11"/>
    <mergeCell ref="P10:P11"/>
    <mergeCell ref="Q10:Q11"/>
    <mergeCell ref="R10:R11"/>
    <mergeCell ref="A12:A13"/>
    <mergeCell ref="B12:B13"/>
    <mergeCell ref="C12:C13"/>
    <mergeCell ref="D12:D13"/>
    <mergeCell ref="O12:O13"/>
    <mergeCell ref="P12:P13"/>
    <mergeCell ref="Q12:Q13"/>
    <mergeCell ref="R12:R13"/>
    <mergeCell ref="Q6:Q7"/>
    <mergeCell ref="R6:R7"/>
    <mergeCell ref="A8:A9"/>
    <mergeCell ref="B8:B9"/>
    <mergeCell ref="C8:C9"/>
    <mergeCell ref="D8:D9"/>
    <mergeCell ref="O8:O9"/>
    <mergeCell ref="P8:P9"/>
    <mergeCell ref="Q8:Q9"/>
    <mergeCell ref="R8:R9"/>
    <mergeCell ref="A6:A7"/>
    <mergeCell ref="B6:B7"/>
    <mergeCell ref="C6:C7"/>
    <mergeCell ref="D6:D7"/>
    <mergeCell ref="O6:O7"/>
    <mergeCell ref="P6:P7"/>
    <mergeCell ref="P4:P5"/>
    <mergeCell ref="Q4:Q5"/>
    <mergeCell ref="R4:R5"/>
    <mergeCell ref="E1:N1"/>
    <mergeCell ref="A4:A5"/>
    <mergeCell ref="B4:B5"/>
    <mergeCell ref="C4:C5"/>
    <mergeCell ref="D4:D5"/>
    <mergeCell ref="O4:O5"/>
  </mergeCells>
  <phoneticPr fontId="2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2" verticalDpi="300" r:id="rId1"/>
  <headerFooter alignWithMargins="0"/>
  <rowBreaks count="1" manualBreakCount="1">
    <brk id="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表紙1</vt:lpstr>
      <vt:lpstr>表紙2</vt:lpstr>
      <vt:lpstr>表紙3</vt:lpstr>
      <vt:lpstr>男-55</vt:lpstr>
      <vt:lpstr>男-61</vt:lpstr>
      <vt:lpstr>男-68</vt:lpstr>
      <vt:lpstr>男-76</vt:lpstr>
      <vt:lpstr>男+76</vt:lpstr>
      <vt:lpstr>女-48</vt:lpstr>
      <vt:lpstr>女-53</vt:lpstr>
      <vt:lpstr>女-59</vt:lpstr>
      <vt:lpstr>女+59</vt:lpstr>
      <vt:lpstr>男女団体組手</vt:lpstr>
      <vt:lpstr>Sheet1</vt:lpstr>
      <vt:lpstr>'女+59'!Print_Area</vt:lpstr>
      <vt:lpstr>'女-48'!Print_Area</vt:lpstr>
      <vt:lpstr>'女-53'!Print_Area</vt:lpstr>
      <vt:lpstr>'女-59'!Print_Area</vt:lpstr>
      <vt:lpstr>'男+76'!Print_Area</vt:lpstr>
      <vt:lpstr>'男-55'!Print_Area</vt:lpstr>
      <vt:lpstr>'男-61'!Print_Area</vt:lpstr>
      <vt:lpstr>'男-68'!Print_Area</vt:lpstr>
      <vt:lpstr>'男-76'!Print_Area</vt:lpstr>
      <vt:lpstr>男女団体組手!Print_Area</vt:lpstr>
      <vt:lpstr>表紙1!Print_Area</vt:lpstr>
      <vt:lpstr>表紙2!Print_Area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2020-09-21T06:32:52Z</cp:lastPrinted>
  <dcterms:created xsi:type="dcterms:W3CDTF">2001-04-26T04:08:50Z</dcterms:created>
  <dcterms:modified xsi:type="dcterms:W3CDTF">2020-09-24T00:02:53Z</dcterms:modified>
</cp:coreProperties>
</file>